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COVID 19\Daily Report\"/>
    </mc:Choice>
  </mc:AlternateContent>
  <bookViews>
    <workbookView xWindow="0" yWindow="0" windowWidth="19200" windowHeight="7310"/>
  </bookViews>
  <sheets>
    <sheet name="Report Bagmati 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" i="2" l="1"/>
  <c r="O36" i="2"/>
  <c r="N37" i="2"/>
  <c r="O37" i="2"/>
  <c r="P37" i="2"/>
  <c r="N38" i="2"/>
  <c r="O38" i="2"/>
  <c r="P38" i="2"/>
  <c r="Q38" i="2"/>
  <c r="D36" i="2"/>
  <c r="M27" i="2"/>
  <c r="K27" i="2"/>
  <c r="Q35" i="2"/>
  <c r="P35" i="2"/>
  <c r="O35" i="2"/>
  <c r="N35" i="2"/>
  <c r="L35" i="2"/>
  <c r="J35" i="2"/>
  <c r="I35" i="2"/>
  <c r="H35" i="2"/>
  <c r="G35" i="2"/>
  <c r="F35" i="2"/>
  <c r="E35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Q31" i="2"/>
  <c r="P31" i="2"/>
  <c r="O31" i="2"/>
  <c r="N31" i="2"/>
  <c r="M31" i="2"/>
  <c r="L31" i="2"/>
  <c r="K31" i="2"/>
  <c r="J31" i="2"/>
  <c r="I31" i="2"/>
  <c r="G31" i="2"/>
  <c r="F31" i="2"/>
  <c r="E31" i="2"/>
  <c r="Q30" i="2"/>
  <c r="P30" i="2"/>
  <c r="O30" i="2"/>
  <c r="N30" i="2"/>
  <c r="M30" i="2"/>
  <c r="L30" i="2"/>
  <c r="K30" i="2"/>
  <c r="J30" i="2"/>
  <c r="I30" i="2"/>
  <c r="G30" i="2"/>
  <c r="F30" i="2"/>
  <c r="E30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Q27" i="2"/>
  <c r="P27" i="2"/>
  <c r="O27" i="2"/>
  <c r="N27" i="2"/>
  <c r="L27" i="2"/>
  <c r="J27" i="2"/>
  <c r="I27" i="2"/>
  <c r="H27" i="2"/>
  <c r="G27" i="2"/>
  <c r="F27" i="2"/>
  <c r="E27" i="2"/>
  <c r="Q26" i="2"/>
  <c r="P26" i="2"/>
  <c r="O26" i="2"/>
  <c r="N26" i="2"/>
  <c r="M26" i="2"/>
  <c r="L26" i="2"/>
  <c r="K26" i="2"/>
  <c r="J26" i="2"/>
  <c r="I26" i="2"/>
  <c r="G26" i="2"/>
  <c r="F26" i="2"/>
  <c r="E26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Q14" i="2"/>
  <c r="P14" i="2"/>
  <c r="O14" i="2"/>
  <c r="N14" i="2"/>
  <c r="M14" i="2"/>
  <c r="L14" i="2"/>
  <c r="K14" i="2"/>
  <c r="J14" i="2"/>
  <c r="I14" i="2"/>
  <c r="H14" i="2"/>
  <c r="D14" i="2" s="1"/>
  <c r="G14" i="2"/>
  <c r="F14" i="2"/>
  <c r="E14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 s="1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Q9" i="2"/>
  <c r="P9" i="2"/>
  <c r="O9" i="2"/>
  <c r="N9" i="2"/>
  <c r="M9" i="2"/>
  <c r="L9" i="2"/>
  <c r="K9" i="2"/>
  <c r="J9" i="2"/>
  <c r="I9" i="2"/>
  <c r="H9" i="2"/>
  <c r="G9" i="2"/>
  <c r="F9" i="2"/>
  <c r="E9" i="2"/>
  <c r="Q8" i="2"/>
  <c r="P8" i="2"/>
  <c r="O8" i="2"/>
  <c r="N8" i="2"/>
  <c r="M8" i="2"/>
  <c r="L8" i="2"/>
  <c r="K8" i="2"/>
  <c r="J8" i="2"/>
  <c r="I8" i="2"/>
  <c r="H8" i="2"/>
  <c r="G8" i="2"/>
  <c r="F8" i="2"/>
  <c r="E8" i="2"/>
  <c r="Q7" i="2"/>
  <c r="P7" i="2"/>
  <c r="O7" i="2"/>
  <c r="N7" i="2"/>
  <c r="M7" i="2"/>
  <c r="L7" i="2"/>
  <c r="K7" i="2"/>
  <c r="J7" i="2"/>
  <c r="I7" i="2"/>
  <c r="H7" i="2"/>
  <c r="G7" i="2"/>
  <c r="F7" i="2"/>
  <c r="E7" i="2"/>
  <c r="D26" i="2" l="1"/>
  <c r="D12" i="2"/>
  <c r="D27" i="2"/>
  <c r="D32" i="2"/>
  <c r="D40" i="2"/>
  <c r="D7" i="2"/>
  <c r="D18" i="2"/>
  <c r="D19" i="2"/>
  <c r="D20" i="2"/>
  <c r="D23" i="2"/>
  <c r="D28" i="2"/>
  <c r="D29" i="2"/>
  <c r="D44" i="2"/>
  <c r="D8" i="2"/>
  <c r="D16" i="2"/>
  <c r="D24" i="2"/>
  <c r="D11" i="2"/>
  <c r="D17" i="2"/>
  <c r="D39" i="2"/>
  <c r="D43" i="2"/>
  <c r="D47" i="2"/>
  <c r="D15" i="2"/>
  <c r="D21" i="2"/>
  <c r="D22" i="2"/>
  <c r="D34" i="2"/>
  <c r="D42" i="2"/>
  <c r="D46" i="2"/>
  <c r="D9" i="2"/>
  <c r="D10" i="2"/>
  <c r="D25" i="2"/>
  <c r="D33" i="2"/>
  <c r="D41" i="2"/>
  <c r="D45" i="2"/>
</calcChain>
</file>

<file path=xl/sharedStrings.xml><?xml version="1.0" encoding="utf-8"?>
<sst xmlns="http://schemas.openxmlformats.org/spreadsheetml/2006/main" count="73" uniqueCount="65">
  <si>
    <t>COVID-19 को पहिचान, रोकथाम, परिक्षण तथा उपचारको सन्दर्भमा जिल्लाअनुसार भए गरेका कार्यहरुको दैनिक प्रतिबेदन</t>
  </si>
  <si>
    <t>बागमती प्रदेश</t>
  </si>
  <si>
    <t>मितिः२०७६/१२/२१</t>
  </si>
  <si>
    <t>क्र.सं.</t>
  </si>
  <si>
    <t>विवरण</t>
  </si>
  <si>
    <t>जम्मा संख्या</t>
  </si>
  <si>
    <t>जिल्लागत विवरण</t>
  </si>
  <si>
    <t>१</t>
  </si>
  <si>
    <t>क्वारेन्टाइन व्यवस्थापन</t>
  </si>
  <si>
    <t>काठमाण्डौ</t>
  </si>
  <si>
    <t>ललितपुर</t>
  </si>
  <si>
    <t>भक्तपुर</t>
  </si>
  <si>
    <t>रसुवा</t>
  </si>
  <si>
    <t>नुवाकोट</t>
  </si>
  <si>
    <t>धादिङ</t>
  </si>
  <si>
    <t>चितवन</t>
  </si>
  <si>
    <t>सिन्धुली</t>
  </si>
  <si>
    <t>मकवानपुर</t>
  </si>
  <si>
    <t>रामेछाप</t>
  </si>
  <si>
    <t>दोलखा</t>
  </si>
  <si>
    <t>काभ्रे</t>
  </si>
  <si>
    <t>सिन्धुपाल्चोक</t>
  </si>
  <si>
    <t>हाल तयारी अबस्थामा रहेका क्वारेन्टाइन बेडहरु</t>
  </si>
  <si>
    <t>हाल तयारीको क्रममा रहेको क्वारेन्टाइन बेड संख्या</t>
  </si>
  <si>
    <t>हाल क्वारेन्टाइनमा बसिरहेका ब्यक्तिहरुको संख्या</t>
  </si>
  <si>
    <t>२</t>
  </si>
  <si>
    <t>आइसोलेसन बेड व्यवस्थापन</t>
  </si>
  <si>
    <t>तयारी अवस्थामा रहेको आइसोलेसन बेड संख्या</t>
  </si>
  <si>
    <t>हाल तयारीको क्रममा रहेको आइसोलेसन बेड संख्या</t>
  </si>
  <si>
    <t>३</t>
  </si>
  <si>
    <t>आइ सि यु बेड व्यवस्थापन</t>
  </si>
  <si>
    <t>तयारी अवस्थामा रहेको जम्मा आइ.सी.यु. बेड संख्या</t>
  </si>
  <si>
    <t>हाल तयारीको क्रममा रहेको आइ.सी.यु. बेड संख्या</t>
  </si>
  <si>
    <t>४</t>
  </si>
  <si>
    <t>जनशक्तिको अबस्था</t>
  </si>
  <si>
    <t>Consultant physician/critical care physician</t>
  </si>
  <si>
    <t>Anaesthesiologist</t>
  </si>
  <si>
    <t>Medical Officer</t>
  </si>
  <si>
    <t>Nursing supervisor</t>
  </si>
  <si>
    <t>Staff Nurse/Sr.ANM</t>
  </si>
  <si>
    <t>ANM</t>
  </si>
  <si>
    <t>Health Assistant/Sr.AHW</t>
  </si>
  <si>
    <t>AHW</t>
  </si>
  <si>
    <t>Laboratory personnel</t>
  </si>
  <si>
    <t>५</t>
  </si>
  <si>
    <t>ल्याब परिक्षण</t>
  </si>
  <si>
    <t>हालसम्म शंकास्पद COVID-19 को बिरामीको स्वाब प्रयोगशालामा परिक्षणको लागि पठाएको छ कि छैन?</t>
  </si>
  <si>
    <t>छ भने, कतिजनाको स्वाब पठाएको?</t>
  </si>
  <si>
    <t>नतिजा कति जनाको प्राप्त भयो?</t>
  </si>
  <si>
    <t>कति जनाको नतिजा पोजेटिभ आयो ?</t>
  </si>
  <si>
    <t>गएको २४ घण्टामा शंकास्पद COVID-19 को बिरामीको स्वाब राष्ट्रिय जनस्वास्थ्य प्रयोगशालामा परिक्षणको लागि पठाएको छ कि छैन?</t>
  </si>
  <si>
    <t>६</t>
  </si>
  <si>
    <t>शंकास्पद बिरामीको व्यवस्थापन</t>
  </si>
  <si>
    <t>हाल सम्म कोरोना संक्रमण शंकास्पद गरी आइशोलेशनमा राखी व्यवस्थापन गरिएको बिरामीको जम्मा संख्या</t>
  </si>
  <si>
    <t>गएको २४ घण्टा भित्र आइसोलेसनमा रहेका शंकास्पद बिरामी संख्या</t>
  </si>
  <si>
    <t>हाल सम्म आइ सी यु मा रहेका शंकास्पद बिरामी संख्या</t>
  </si>
  <si>
    <t>गएको २४ घण्टा भित्र आइ सी यु मा रहेका शंकास्पद बिरामी संख्या</t>
  </si>
  <si>
    <t>७</t>
  </si>
  <si>
    <t>प्रेषण :</t>
  </si>
  <si>
    <t>हालसम्म शंकास्पद COVID-19 को बिरामीलाई प्रेषण गरेको छ/छैन?</t>
  </si>
  <si>
    <t>छ भने प्रेषण गरेको बिरामीको जम्मा संख्या</t>
  </si>
  <si>
    <t>गएको २४ घण्टामा शंकास्पद COVID-19 को बिरामीलाई प्रेषण गरेको छ/छैन?</t>
  </si>
  <si>
    <t>प्रेषण गरेको बिरामीको जम्मा संख्या</t>
  </si>
  <si>
    <t>छ</t>
  </si>
  <si>
    <r>
      <t xml:space="preserve"> शंकास्पद COVID-19 को बिरामीको स्वाब किजन्य रोग अनुसन्धान ताथ तालिम केन्द्रमा</t>
    </r>
    <r>
      <rPr>
        <b/>
        <sz val="9"/>
        <color rgb="FF000000"/>
        <rFont val="Kalimati"/>
        <charset val="1"/>
      </rPr>
      <t>, हेटौडामा</t>
    </r>
    <r>
      <rPr>
        <sz val="9"/>
        <color rgb="FF000000"/>
        <rFont val="Kalimati"/>
        <charset val="1"/>
      </rPr>
      <t xml:space="preserve"> रहेको  प्रयोगशालामा परिक्षणको लागि पठाएको छ कि छैन?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</si>
</sst>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</font>
    <font>
      <sz val="9"/>
      <color rgb="FF000000"/>
      <name val="Kalimati"/>
      <charset val="1"/>
    </font>
    <font>
      <sz val="9"/>
      <color theme="1"/>
      <name val="Kalimati"/>
      <charset val="1"/>
    </font>
    <font>
      <b/>
      <sz val="9"/>
      <color rgb="FF000000"/>
      <name val="Kalimati"/>
      <charset val="1"/>
    </font>
    <font>
      <sz val="9"/>
      <name val="Kalimati"/>
      <charset val="1"/>
    </font>
  </fonts>
  <fills count="7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4CCCC"/>
        <bgColor rgb="FFF4CCCC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6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right"/>
    </xf>
    <xf numFmtId="0" fontId="4" fillId="0" borderId="3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/>
    <xf numFmtId="0" fontId="3" fillId="3" borderId="3" xfId="0" applyFont="1" applyFill="1" applyBorder="1" applyAlignment="1">
      <alignment horizontal="left"/>
    </xf>
    <xf numFmtId="0" fontId="4" fillId="0" borderId="4" xfId="0" applyFont="1" applyBorder="1"/>
    <xf numFmtId="0" fontId="1" fillId="0" borderId="7" xfId="0" applyFont="1" applyBorder="1" applyAlignment="1">
      <alignment horizontal="left"/>
    </xf>
    <xf numFmtId="0" fontId="4" fillId="0" borderId="6" xfId="0" applyFont="1" applyBorder="1"/>
    <xf numFmtId="0" fontId="1" fillId="0" borderId="9" xfId="0" applyFont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4" fillId="0" borderId="11" xfId="0" applyFont="1" applyBorder="1"/>
    <xf numFmtId="0" fontId="1" fillId="0" borderId="9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1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Reporting%20COVID-19%20,%2012.21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Report"/>
      <sheetName val="D.Report"/>
      <sheetName val="District all "/>
      <sheetName val="Sindupalchok"/>
      <sheetName val="Kavre"/>
      <sheetName val="Dolakha"/>
      <sheetName val="Makawanpur "/>
      <sheetName val="Ramechhap"/>
      <sheetName val="Sindhulii"/>
      <sheetName val="Chitwan"/>
      <sheetName val="Dhading"/>
      <sheetName val="Nuwakot"/>
      <sheetName val="Bhaktpur "/>
      <sheetName val="Rasuwa "/>
      <sheetName val="Lalitpur "/>
      <sheetName val="Kathmandu"/>
    </sheetNames>
    <sheetDataSet>
      <sheetData sheetId="0"/>
      <sheetData sheetId="1"/>
      <sheetData sheetId="2"/>
      <sheetData sheetId="3">
        <row r="8">
          <cell r="D8">
            <v>213</v>
          </cell>
        </row>
        <row r="9">
          <cell r="D9">
            <v>332</v>
          </cell>
        </row>
        <row r="10">
          <cell r="D10">
            <v>7</v>
          </cell>
        </row>
        <row r="11">
          <cell r="D11">
            <v>0</v>
          </cell>
        </row>
        <row r="12">
          <cell r="D12">
            <v>43</v>
          </cell>
        </row>
        <row r="13">
          <cell r="D13">
            <v>6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20</v>
          </cell>
        </row>
        <row r="21">
          <cell r="D21">
            <v>2</v>
          </cell>
        </row>
        <row r="22">
          <cell r="D22">
            <v>24</v>
          </cell>
        </row>
        <row r="23">
          <cell r="D23">
            <v>87</v>
          </cell>
        </row>
        <row r="24">
          <cell r="D24">
            <v>28</v>
          </cell>
        </row>
        <row r="25">
          <cell r="D25">
            <v>59</v>
          </cell>
        </row>
        <row r="26">
          <cell r="D26">
            <v>11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6</v>
          </cell>
        </row>
        <row r="30">
          <cell r="D30">
            <v>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6</v>
          </cell>
        </row>
        <row r="38">
          <cell r="D38">
            <v>3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</sheetData>
      <sheetData sheetId="4">
        <row r="8">
          <cell r="D8">
            <v>148</v>
          </cell>
        </row>
        <row r="9">
          <cell r="D9">
            <v>254</v>
          </cell>
        </row>
        <row r="10">
          <cell r="D10">
            <v>8</v>
          </cell>
        </row>
        <row r="11">
          <cell r="D11">
            <v>0</v>
          </cell>
        </row>
        <row r="12">
          <cell r="D12">
            <v>10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3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18</v>
          </cell>
        </row>
        <row r="19">
          <cell r="D19">
            <v>6</v>
          </cell>
        </row>
        <row r="20">
          <cell r="D20">
            <v>44</v>
          </cell>
        </row>
        <row r="21">
          <cell r="D21">
            <v>9</v>
          </cell>
        </row>
        <row r="22">
          <cell r="D22">
            <v>177</v>
          </cell>
        </row>
        <row r="23">
          <cell r="D23">
            <v>208</v>
          </cell>
        </row>
        <row r="24">
          <cell r="D24">
            <v>131</v>
          </cell>
        </row>
        <row r="25">
          <cell r="D25">
            <v>161</v>
          </cell>
        </row>
        <row r="26">
          <cell r="D26">
            <v>24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</v>
          </cell>
        </row>
        <row r="30">
          <cell r="D30">
            <v>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4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1</v>
          </cell>
        </row>
        <row r="44">
          <cell r="D44">
            <v>0</v>
          </cell>
        </row>
        <row r="45">
          <cell r="D45">
            <v>0</v>
          </cell>
        </row>
      </sheetData>
      <sheetData sheetId="5">
        <row r="8">
          <cell r="D8">
            <v>118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55</v>
          </cell>
        </row>
        <row r="13">
          <cell r="D13">
            <v>3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5</v>
          </cell>
        </row>
        <row r="19">
          <cell r="D19">
            <v>0</v>
          </cell>
        </row>
        <row r="20">
          <cell r="D20">
            <v>11</v>
          </cell>
        </row>
        <row r="21">
          <cell r="D21">
            <v>2</v>
          </cell>
        </row>
        <row r="22">
          <cell r="D22">
            <v>10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8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5</v>
          </cell>
        </row>
        <row r="30">
          <cell r="D30">
            <v>5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</sheetData>
      <sheetData sheetId="6">
        <row r="8">
          <cell r="D8">
            <v>196</v>
          </cell>
        </row>
        <row r="9">
          <cell r="D9">
            <v>98</v>
          </cell>
        </row>
        <row r="10">
          <cell r="D10">
            <v>6</v>
          </cell>
        </row>
        <row r="11">
          <cell r="D11">
            <v>0</v>
          </cell>
        </row>
        <row r="12">
          <cell r="D12">
            <v>30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4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2</v>
          </cell>
        </row>
        <row r="19">
          <cell r="D19">
            <v>0</v>
          </cell>
        </row>
        <row r="20">
          <cell r="D20">
            <v>4</v>
          </cell>
        </row>
        <row r="21">
          <cell r="D21">
            <v>0</v>
          </cell>
        </row>
        <row r="22">
          <cell r="D22">
            <v>5</v>
          </cell>
        </row>
        <row r="23">
          <cell r="D23">
            <v>19</v>
          </cell>
        </row>
        <row r="24">
          <cell r="D24">
            <v>11</v>
          </cell>
        </row>
        <row r="25">
          <cell r="D25">
            <v>18</v>
          </cell>
        </row>
        <row r="26">
          <cell r="D26">
            <v>4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7</v>
          </cell>
        </row>
        <row r="30">
          <cell r="D30">
            <v>7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6</v>
          </cell>
        </row>
        <row r="38">
          <cell r="D38">
            <v>1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3</v>
          </cell>
        </row>
        <row r="44">
          <cell r="D44">
            <v>0</v>
          </cell>
        </row>
        <row r="45">
          <cell r="D45">
            <v>1</v>
          </cell>
        </row>
      </sheetData>
      <sheetData sheetId="7">
        <row r="8">
          <cell r="D8">
            <v>263</v>
          </cell>
        </row>
        <row r="9">
          <cell r="D9">
            <v>0</v>
          </cell>
        </row>
        <row r="10">
          <cell r="D10">
            <v>10</v>
          </cell>
        </row>
        <row r="11">
          <cell r="D11">
            <v>0</v>
          </cell>
        </row>
        <row r="12">
          <cell r="D12">
            <v>29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9</v>
          </cell>
        </row>
        <row r="21">
          <cell r="D21">
            <v>8</v>
          </cell>
        </row>
        <row r="22">
          <cell r="D22">
            <v>15</v>
          </cell>
        </row>
        <row r="23">
          <cell r="D23">
            <v>58</v>
          </cell>
        </row>
        <row r="24">
          <cell r="D24">
            <v>25</v>
          </cell>
        </row>
        <row r="25">
          <cell r="D25">
            <v>94</v>
          </cell>
        </row>
        <row r="26">
          <cell r="D26">
            <v>9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</sheetData>
      <sheetData sheetId="8">
        <row r="8">
          <cell r="D8">
            <v>166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29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4</v>
          </cell>
        </row>
        <row r="19">
          <cell r="D19">
            <v>0</v>
          </cell>
        </row>
        <row r="20">
          <cell r="D20">
            <v>15</v>
          </cell>
        </row>
        <row r="21">
          <cell r="D21">
            <v>3</v>
          </cell>
        </row>
        <row r="22">
          <cell r="D22">
            <v>53</v>
          </cell>
        </row>
        <row r="23">
          <cell r="D23">
            <v>119</v>
          </cell>
        </row>
        <row r="24">
          <cell r="D24">
            <v>49</v>
          </cell>
        </row>
        <row r="25">
          <cell r="D25">
            <v>114</v>
          </cell>
        </row>
        <row r="26">
          <cell r="D26">
            <v>16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5</v>
          </cell>
        </row>
        <row r="30">
          <cell r="D30">
            <v>5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5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1</v>
          </cell>
        </row>
        <row r="44">
          <cell r="D44">
            <v>0</v>
          </cell>
        </row>
        <row r="45">
          <cell r="D45">
            <v>0</v>
          </cell>
        </row>
      </sheetData>
      <sheetData sheetId="9">
        <row r="8">
          <cell r="D8">
            <v>293</v>
          </cell>
        </row>
        <row r="9">
          <cell r="D9">
            <v>321</v>
          </cell>
        </row>
        <row r="10">
          <cell r="D10">
            <v>479</v>
          </cell>
        </row>
        <row r="11">
          <cell r="D11">
            <v>0</v>
          </cell>
        </row>
        <row r="12">
          <cell r="D12">
            <v>180</v>
          </cell>
        </row>
        <row r="13">
          <cell r="D13">
            <v>143</v>
          </cell>
        </row>
        <row r="14">
          <cell r="D14">
            <v>0</v>
          </cell>
        </row>
        <row r="15">
          <cell r="D15">
            <v>196</v>
          </cell>
        </row>
        <row r="16">
          <cell r="D16">
            <v>20</v>
          </cell>
        </row>
        <row r="17">
          <cell r="D17">
            <v>0</v>
          </cell>
        </row>
        <row r="18">
          <cell r="D18">
            <v>43</v>
          </cell>
        </row>
        <row r="19">
          <cell r="D19">
            <v>25</v>
          </cell>
        </row>
        <row r="20">
          <cell r="D20">
            <v>159</v>
          </cell>
        </row>
        <row r="21">
          <cell r="D21">
            <v>7</v>
          </cell>
        </row>
        <row r="22">
          <cell r="D22">
            <v>551</v>
          </cell>
        </row>
        <row r="23">
          <cell r="D23">
            <v>115</v>
          </cell>
        </row>
        <row r="24">
          <cell r="D24">
            <v>109</v>
          </cell>
        </row>
        <row r="25">
          <cell r="D25">
            <v>118</v>
          </cell>
        </row>
        <row r="26">
          <cell r="D26">
            <v>123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63</v>
          </cell>
        </row>
        <row r="30">
          <cell r="D30">
            <v>55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3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181</v>
          </cell>
        </row>
        <row r="38">
          <cell r="D38">
            <v>20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</sheetData>
      <sheetData sheetId="10">
        <row r="8">
          <cell r="D8">
            <v>464</v>
          </cell>
        </row>
        <row r="9">
          <cell r="D9">
            <v>50</v>
          </cell>
        </row>
        <row r="10">
          <cell r="D10">
            <v>68</v>
          </cell>
        </row>
        <row r="11">
          <cell r="D11">
            <v>0</v>
          </cell>
        </row>
        <row r="12">
          <cell r="D12">
            <v>6</v>
          </cell>
        </row>
        <row r="13">
          <cell r="D13">
            <v>10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</sheetData>
      <sheetData sheetId="11">
        <row r="8">
          <cell r="D8">
            <v>226</v>
          </cell>
        </row>
        <row r="9">
          <cell r="D9">
            <v>0</v>
          </cell>
        </row>
        <row r="10">
          <cell r="D10">
            <v>16</v>
          </cell>
        </row>
        <row r="11">
          <cell r="D11">
            <v>0</v>
          </cell>
        </row>
        <row r="12">
          <cell r="D12">
            <v>16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1</v>
          </cell>
        </row>
        <row r="30">
          <cell r="D30">
            <v>1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2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</sheetData>
      <sheetData sheetId="12">
        <row r="8">
          <cell r="D8">
            <v>253</v>
          </cell>
        </row>
        <row r="9">
          <cell r="D9">
            <v>50</v>
          </cell>
        </row>
        <row r="10">
          <cell r="D10">
            <v>96</v>
          </cell>
        </row>
        <row r="11">
          <cell r="D11">
            <v>0</v>
          </cell>
        </row>
        <row r="12">
          <cell r="D12">
            <v>91</v>
          </cell>
        </row>
        <row r="13">
          <cell r="D13">
            <v>20</v>
          </cell>
        </row>
        <row r="14">
          <cell r="D14">
            <v>0</v>
          </cell>
        </row>
        <row r="15">
          <cell r="D15">
            <v>35</v>
          </cell>
        </row>
        <row r="16">
          <cell r="D16">
            <v>20</v>
          </cell>
        </row>
        <row r="17">
          <cell r="D17">
            <v>0</v>
          </cell>
        </row>
        <row r="18">
          <cell r="D18">
            <v>27</v>
          </cell>
        </row>
        <row r="19">
          <cell r="D19">
            <v>14</v>
          </cell>
        </row>
        <row r="20">
          <cell r="D20">
            <v>74</v>
          </cell>
        </row>
        <row r="21">
          <cell r="D21">
            <v>11</v>
          </cell>
        </row>
        <row r="22">
          <cell r="D22">
            <v>174</v>
          </cell>
        </row>
        <row r="23">
          <cell r="D23">
            <v>47</v>
          </cell>
        </row>
        <row r="24">
          <cell r="D24">
            <v>37</v>
          </cell>
        </row>
        <row r="25">
          <cell r="D25">
            <v>12</v>
          </cell>
        </row>
        <row r="26">
          <cell r="D26">
            <v>57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26</v>
          </cell>
        </row>
        <row r="30">
          <cell r="D30">
            <v>21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1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</v>
          </cell>
        </row>
        <row r="38">
          <cell r="D38">
            <v>1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2</v>
          </cell>
        </row>
        <row r="44">
          <cell r="D44">
            <v>0</v>
          </cell>
        </row>
        <row r="45">
          <cell r="D45">
            <v>0</v>
          </cell>
        </row>
      </sheetData>
      <sheetData sheetId="13">
        <row r="8">
          <cell r="D8">
            <v>206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52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8</v>
          </cell>
        </row>
        <row r="21">
          <cell r="D21">
            <v>2</v>
          </cell>
        </row>
        <row r="22">
          <cell r="D22">
            <v>5</v>
          </cell>
        </row>
        <row r="23">
          <cell r="D23">
            <v>23</v>
          </cell>
        </row>
        <row r="24">
          <cell r="D24">
            <v>10</v>
          </cell>
        </row>
        <row r="25">
          <cell r="D25">
            <v>13</v>
          </cell>
        </row>
        <row r="26">
          <cell r="D26">
            <v>6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1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</sheetData>
      <sheetData sheetId="14">
        <row r="8">
          <cell r="D8">
            <v>107</v>
          </cell>
        </row>
        <row r="9">
          <cell r="D9">
            <v>0</v>
          </cell>
        </row>
        <row r="10">
          <cell r="D10">
            <v>5</v>
          </cell>
        </row>
        <row r="11">
          <cell r="D11">
            <v>0</v>
          </cell>
        </row>
        <row r="12">
          <cell r="D12">
            <v>122</v>
          </cell>
        </row>
        <row r="13">
          <cell r="D13">
            <v>5</v>
          </cell>
        </row>
        <row r="14">
          <cell r="D14">
            <v>0</v>
          </cell>
        </row>
        <row r="15">
          <cell r="D15">
            <v>103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156</v>
          </cell>
        </row>
        <row r="19">
          <cell r="D19">
            <v>46</v>
          </cell>
        </row>
        <row r="20">
          <cell r="D20">
            <v>291</v>
          </cell>
        </row>
        <row r="21">
          <cell r="D21">
            <v>41</v>
          </cell>
        </row>
        <row r="22">
          <cell r="D22">
            <v>1260</v>
          </cell>
        </row>
        <row r="23">
          <cell r="D23">
            <v>329</v>
          </cell>
        </row>
        <row r="24">
          <cell r="D24">
            <v>242</v>
          </cell>
        </row>
        <row r="25">
          <cell r="D25">
            <v>171</v>
          </cell>
        </row>
        <row r="26">
          <cell r="D26">
            <v>180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33</v>
          </cell>
        </row>
        <row r="30">
          <cell r="D30">
            <v>29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4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33</v>
          </cell>
        </row>
        <row r="38">
          <cell r="D38">
            <v>3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</sheetData>
      <sheetData sheetId="15">
        <row r="8">
          <cell r="D8">
            <v>204</v>
          </cell>
        </row>
        <row r="9">
          <cell r="D9">
            <v>65</v>
          </cell>
        </row>
        <row r="10">
          <cell r="D10">
            <v>3</v>
          </cell>
        </row>
        <row r="11">
          <cell r="D11">
            <v>0</v>
          </cell>
        </row>
        <row r="12">
          <cell r="D12">
            <v>179</v>
          </cell>
        </row>
        <row r="13">
          <cell r="D13">
            <v>58</v>
          </cell>
        </row>
        <row r="14">
          <cell r="D14">
            <v>0</v>
          </cell>
        </row>
        <row r="15">
          <cell r="D15">
            <v>121</v>
          </cell>
        </row>
        <row r="16">
          <cell r="D16">
            <v>21</v>
          </cell>
        </row>
        <row r="17">
          <cell r="D17">
            <v>0</v>
          </cell>
        </row>
        <row r="18">
          <cell r="D18">
            <v>160</v>
          </cell>
        </row>
        <row r="19">
          <cell r="D19">
            <v>42</v>
          </cell>
        </row>
        <row r="20">
          <cell r="D20">
            <v>161</v>
          </cell>
        </row>
        <row r="21">
          <cell r="D21">
            <v>58</v>
          </cell>
        </row>
        <row r="22">
          <cell r="D22">
            <v>883</v>
          </cell>
        </row>
        <row r="23">
          <cell r="D23">
            <v>89</v>
          </cell>
        </row>
        <row r="24">
          <cell r="D24">
            <v>125</v>
          </cell>
        </row>
        <row r="25">
          <cell r="D25">
            <v>65</v>
          </cell>
        </row>
        <row r="26">
          <cell r="D26">
            <v>140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44</v>
          </cell>
        </row>
        <row r="30">
          <cell r="D30">
            <v>32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37</v>
          </cell>
        </row>
        <row r="38">
          <cell r="D38">
            <v>3</v>
          </cell>
        </row>
        <row r="39">
          <cell r="D39">
            <v>9</v>
          </cell>
        </row>
        <row r="40">
          <cell r="D40">
            <v>1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9</v>
          </cell>
        </row>
        <row r="44">
          <cell r="D44">
            <v>0</v>
          </cell>
        </row>
        <row r="45">
          <cell r="D4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817"/>
  <sheetViews>
    <sheetView tabSelected="1" topLeftCell="B1" workbookViewId="0">
      <pane xSplit="3" ySplit="6" topLeftCell="E41" activePane="bottomRight" state="frozen"/>
      <selection activeCell="B1" sqref="B1"/>
      <selection pane="topRight" activeCell="E1" sqref="E1"/>
      <selection pane="bottomLeft" activeCell="B7" sqref="B7"/>
      <selection pane="bottomRight" activeCell="G52" sqref="G52"/>
    </sheetView>
  </sheetViews>
  <sheetFormatPr defaultColWidth="12.58203125" defaultRowHeight="15" customHeight="1" x14ac:dyDescent="0.65"/>
  <cols>
    <col min="1" max="1" width="5.9140625" style="3" customWidth="1"/>
    <col min="2" max="2" width="37.08203125" style="3" customWidth="1"/>
    <col min="3" max="3" width="16.4140625" style="3" customWidth="1"/>
    <col min="4" max="4" width="12.6640625" style="3" customWidth="1"/>
    <col min="5" max="5" width="12.08203125" style="3" customWidth="1"/>
    <col min="6" max="6" width="14.9140625" style="3" customWidth="1"/>
    <col min="7" max="7" width="9.5" style="3" customWidth="1"/>
    <col min="8" max="8" width="6.9140625" style="3" customWidth="1"/>
    <col min="9" max="9" width="8" style="3" customWidth="1"/>
    <col min="10" max="10" width="7.58203125" style="3" bestFit="1" customWidth="1"/>
    <col min="11" max="11" width="7" style="3" customWidth="1"/>
    <col min="12" max="12" width="12.58203125" style="3" customWidth="1"/>
    <col min="13" max="13" width="11.1640625" style="3" customWidth="1"/>
    <col min="14" max="14" width="7.58203125" style="3" bestFit="1" customWidth="1"/>
    <col min="15" max="15" width="8.58203125" style="3" customWidth="1"/>
    <col min="16" max="16" width="8.08203125" style="3" customWidth="1"/>
    <col min="17" max="17" width="10" style="3" customWidth="1"/>
    <col min="18" max="16384" width="12.58203125" style="3"/>
  </cols>
  <sheetData>
    <row r="1" spans="1:36" ht="15.75" customHeight="1" x14ac:dyDescent="0.65">
      <c r="A1" s="18" t="s">
        <v>0</v>
      </c>
      <c r="B1" s="19"/>
      <c r="C1" s="19"/>
      <c r="D1" s="1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5.75" customHeight="1" x14ac:dyDescent="0.65">
      <c r="A2" s="20" t="s">
        <v>1</v>
      </c>
      <c r="B2" s="19"/>
      <c r="C2" s="19"/>
      <c r="D2" s="1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5.75" customHeight="1" x14ac:dyDescent="0.65">
      <c r="A3" s="20" t="s">
        <v>2</v>
      </c>
      <c r="B3" s="19"/>
      <c r="C3" s="19"/>
      <c r="D3" s="1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65">
      <c r="A4" s="21"/>
      <c r="B4" s="19"/>
      <c r="C4" s="19"/>
      <c r="D4" s="1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65">
      <c r="A5" s="4" t="s">
        <v>3</v>
      </c>
      <c r="B5" s="22" t="s">
        <v>4</v>
      </c>
      <c r="C5" s="19"/>
      <c r="D5" s="23" t="s">
        <v>5</v>
      </c>
      <c r="E5" s="25" t="s">
        <v>6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5.75" customHeight="1" x14ac:dyDescent="0.65">
      <c r="A6" s="26" t="s">
        <v>7</v>
      </c>
      <c r="B6" s="28" t="s">
        <v>8</v>
      </c>
      <c r="C6" s="29"/>
      <c r="D6" s="24"/>
      <c r="E6" s="5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6" t="s">
        <v>16</v>
      </c>
      <c r="M6" s="6" t="s">
        <v>17</v>
      </c>
      <c r="N6" s="6" t="s">
        <v>18</v>
      </c>
      <c r="O6" s="6" t="s">
        <v>19</v>
      </c>
      <c r="P6" s="6" t="s">
        <v>20</v>
      </c>
      <c r="Q6" s="7" t="s">
        <v>21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7.5" x14ac:dyDescent="0.65">
      <c r="A7" s="27"/>
      <c r="B7" s="30" t="s">
        <v>22</v>
      </c>
      <c r="C7" s="31"/>
      <c r="D7" s="8">
        <f t="shared" ref="D7:D29" si="0">SUM(E7:Q7)</f>
        <v>2857</v>
      </c>
      <c r="E7" s="9">
        <f>[1]Kathmandu!D8</f>
        <v>204</v>
      </c>
      <c r="F7" s="10">
        <f>'[1]Lalitpur '!D8</f>
        <v>107</v>
      </c>
      <c r="G7" s="10">
        <f>'[1]Bhaktpur '!D8</f>
        <v>253</v>
      </c>
      <c r="H7" s="10">
        <f>'[1]Rasuwa '!D8</f>
        <v>206</v>
      </c>
      <c r="I7" s="10">
        <f>[1]Nuwakot!D8</f>
        <v>226</v>
      </c>
      <c r="J7" s="10">
        <f>[1]Dhading!D8</f>
        <v>464</v>
      </c>
      <c r="K7" s="10">
        <f>[1]Chitwan!D8</f>
        <v>293</v>
      </c>
      <c r="L7" s="10">
        <f>[1]Sindhulii!D8</f>
        <v>166</v>
      </c>
      <c r="M7" s="10">
        <f>'[1]Makawanpur '!D8</f>
        <v>196</v>
      </c>
      <c r="N7" s="10">
        <f>[1]Ramechhap!D8</f>
        <v>263</v>
      </c>
      <c r="O7" s="10">
        <f>[1]Dolakha!D8</f>
        <v>118</v>
      </c>
      <c r="P7" s="10">
        <f>[1]Kavre!D8</f>
        <v>148</v>
      </c>
      <c r="Q7" s="11">
        <f>[1]Sindupalchok!D8</f>
        <v>213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7.5" x14ac:dyDescent="0.65">
      <c r="A8" s="27"/>
      <c r="B8" s="30" t="s">
        <v>23</v>
      </c>
      <c r="C8" s="31"/>
      <c r="D8" s="8">
        <f t="shared" si="0"/>
        <v>1170</v>
      </c>
      <c r="E8" s="9">
        <f>[1]Kathmandu!D9</f>
        <v>65</v>
      </c>
      <c r="F8" s="10">
        <f>'[1]Lalitpur '!D9</f>
        <v>0</v>
      </c>
      <c r="G8" s="10">
        <f>'[1]Bhaktpur '!D9</f>
        <v>50</v>
      </c>
      <c r="H8" s="10">
        <f>'[1]Rasuwa '!D9</f>
        <v>0</v>
      </c>
      <c r="I8" s="10">
        <f>[1]Nuwakot!D9</f>
        <v>0</v>
      </c>
      <c r="J8" s="10">
        <f>[1]Dhading!D9</f>
        <v>50</v>
      </c>
      <c r="K8" s="10">
        <f>[1]Chitwan!D9</f>
        <v>321</v>
      </c>
      <c r="L8" s="10">
        <f>[1]Sindhulii!D9</f>
        <v>0</v>
      </c>
      <c r="M8" s="10">
        <f>'[1]Makawanpur '!D9</f>
        <v>98</v>
      </c>
      <c r="N8" s="10">
        <f>[1]Ramechhap!D9</f>
        <v>0</v>
      </c>
      <c r="O8" s="10">
        <f>[1]Dolakha!D9</f>
        <v>0</v>
      </c>
      <c r="P8" s="10">
        <f>[1]Kavre!D9</f>
        <v>254</v>
      </c>
      <c r="Q8" s="11">
        <f>[1]Sindupalchok!D9</f>
        <v>332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7.5" x14ac:dyDescent="0.65">
      <c r="A9" s="27"/>
      <c r="B9" s="30" t="s">
        <v>24</v>
      </c>
      <c r="C9" s="31"/>
      <c r="D9" s="8">
        <f t="shared" si="0"/>
        <v>698</v>
      </c>
      <c r="E9" s="9">
        <f>[1]Kathmandu!D10</f>
        <v>3</v>
      </c>
      <c r="F9" s="10">
        <f>'[1]Lalitpur '!D10</f>
        <v>5</v>
      </c>
      <c r="G9" s="10">
        <f>'[1]Bhaktpur '!D10</f>
        <v>96</v>
      </c>
      <c r="H9" s="10">
        <f>'[1]Rasuwa '!D10</f>
        <v>0</v>
      </c>
      <c r="I9" s="10">
        <f>[1]Nuwakot!D10</f>
        <v>16</v>
      </c>
      <c r="J9" s="10">
        <f>[1]Dhading!D10</f>
        <v>68</v>
      </c>
      <c r="K9" s="10">
        <f>[1]Chitwan!D10</f>
        <v>479</v>
      </c>
      <c r="L9" s="10">
        <f>[1]Sindhulii!D10</f>
        <v>0</v>
      </c>
      <c r="M9" s="10">
        <f>'[1]Makawanpur '!D10</f>
        <v>6</v>
      </c>
      <c r="N9" s="10">
        <f>[1]Ramechhap!D10</f>
        <v>10</v>
      </c>
      <c r="O9" s="10">
        <f>[1]Dolakha!D10</f>
        <v>0</v>
      </c>
      <c r="P9" s="10">
        <f>[1]Kavre!D10</f>
        <v>8</v>
      </c>
      <c r="Q9" s="11">
        <f>[1]Sindupalchok!D10</f>
        <v>7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7.5" x14ac:dyDescent="0.65">
      <c r="A10" s="18" t="s">
        <v>25</v>
      </c>
      <c r="B10" s="33" t="s">
        <v>26</v>
      </c>
      <c r="C10" s="31"/>
      <c r="D10" s="8">
        <f t="shared" si="0"/>
        <v>0</v>
      </c>
      <c r="E10" s="9">
        <f>[1]Kathmandu!D11</f>
        <v>0</v>
      </c>
      <c r="F10" s="10">
        <f>'[1]Lalitpur '!D11</f>
        <v>0</v>
      </c>
      <c r="G10" s="10">
        <f>'[1]Bhaktpur '!D11</f>
        <v>0</v>
      </c>
      <c r="H10" s="10">
        <f>'[1]Rasuwa '!D11</f>
        <v>0</v>
      </c>
      <c r="I10" s="10">
        <f>[1]Nuwakot!D11</f>
        <v>0</v>
      </c>
      <c r="J10" s="10">
        <f>[1]Dhading!D11</f>
        <v>0</v>
      </c>
      <c r="K10" s="10">
        <f>[1]Chitwan!D11</f>
        <v>0</v>
      </c>
      <c r="L10" s="10">
        <f>[1]Sindhulii!D11</f>
        <v>0</v>
      </c>
      <c r="M10" s="10">
        <f>'[1]Makawanpur '!D11</f>
        <v>0</v>
      </c>
      <c r="N10" s="10">
        <f>[1]Ramechhap!D11</f>
        <v>0</v>
      </c>
      <c r="O10" s="10">
        <f>[1]Dolakha!D11</f>
        <v>0</v>
      </c>
      <c r="P10" s="10">
        <f>[1]Kavre!D11</f>
        <v>0</v>
      </c>
      <c r="Q10" s="11">
        <f>[1]Sindupalchok!D11</f>
        <v>0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7.5" x14ac:dyDescent="0.65">
      <c r="A11" s="19"/>
      <c r="B11" s="32" t="s">
        <v>27</v>
      </c>
      <c r="C11" s="31"/>
      <c r="D11" s="8">
        <f t="shared" si="0"/>
        <v>842</v>
      </c>
      <c r="E11" s="9">
        <f>[1]Kathmandu!D12</f>
        <v>179</v>
      </c>
      <c r="F11" s="10">
        <f>'[1]Lalitpur '!D12</f>
        <v>122</v>
      </c>
      <c r="G11" s="10">
        <f>'[1]Bhaktpur '!D12</f>
        <v>91</v>
      </c>
      <c r="H11" s="10">
        <f>'[1]Rasuwa '!D12</f>
        <v>52</v>
      </c>
      <c r="I11" s="10">
        <f>[1]Nuwakot!D12</f>
        <v>16</v>
      </c>
      <c r="J11" s="10">
        <f>[1]Dhading!D12</f>
        <v>6</v>
      </c>
      <c r="K11" s="10">
        <f>[1]Chitwan!D12</f>
        <v>180</v>
      </c>
      <c r="L11" s="10">
        <f>[1]Sindhulii!D12</f>
        <v>29</v>
      </c>
      <c r="M11" s="10">
        <f>'[1]Makawanpur '!D12</f>
        <v>30</v>
      </c>
      <c r="N11" s="10">
        <f>[1]Ramechhap!D12</f>
        <v>29</v>
      </c>
      <c r="O11" s="10">
        <f>[1]Dolakha!D12</f>
        <v>55</v>
      </c>
      <c r="P11" s="10">
        <f>[1]Kavre!D12</f>
        <v>10</v>
      </c>
      <c r="Q11" s="11">
        <f>[1]Sindupalchok!D12</f>
        <v>43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7.5" x14ac:dyDescent="0.65">
      <c r="A12" s="19"/>
      <c r="B12" s="32" t="s">
        <v>28</v>
      </c>
      <c r="C12" s="31"/>
      <c r="D12" s="8">
        <f t="shared" si="0"/>
        <v>245</v>
      </c>
      <c r="E12" s="9">
        <f>[1]Kathmandu!D13</f>
        <v>58</v>
      </c>
      <c r="F12" s="10">
        <f>'[1]Lalitpur '!D13</f>
        <v>5</v>
      </c>
      <c r="G12" s="10">
        <f>'[1]Bhaktpur '!D13</f>
        <v>20</v>
      </c>
      <c r="H12" s="10">
        <f>'[1]Rasuwa '!D13</f>
        <v>0</v>
      </c>
      <c r="I12" s="10">
        <f>[1]Nuwakot!D13</f>
        <v>0</v>
      </c>
      <c r="J12" s="10">
        <f>[1]Dhading!D13</f>
        <v>10</v>
      </c>
      <c r="K12" s="10">
        <f>[1]Chitwan!D13</f>
        <v>143</v>
      </c>
      <c r="L12" s="10">
        <f>[1]Sindhulii!D13</f>
        <v>0</v>
      </c>
      <c r="M12" s="10">
        <f>'[1]Makawanpur '!D13</f>
        <v>0</v>
      </c>
      <c r="N12" s="10">
        <f>[1]Ramechhap!D13</f>
        <v>0</v>
      </c>
      <c r="O12" s="10">
        <f>[1]Dolakha!D13</f>
        <v>3</v>
      </c>
      <c r="P12" s="10">
        <f>[1]Kavre!D13</f>
        <v>0</v>
      </c>
      <c r="Q12" s="11">
        <f>[1]Sindupalchok!D13</f>
        <v>6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7.5" x14ac:dyDescent="0.65">
      <c r="A13" s="18" t="s">
        <v>29</v>
      </c>
      <c r="B13" s="33" t="s">
        <v>30</v>
      </c>
      <c r="C13" s="31"/>
      <c r="D13" s="8">
        <f t="shared" si="0"/>
        <v>0</v>
      </c>
      <c r="E13" s="9">
        <f>[1]Kathmandu!D14</f>
        <v>0</v>
      </c>
      <c r="F13" s="10">
        <f>'[1]Lalitpur '!D14</f>
        <v>0</v>
      </c>
      <c r="G13" s="10">
        <f>'[1]Bhaktpur '!D14</f>
        <v>0</v>
      </c>
      <c r="H13" s="10">
        <f>'[1]Rasuwa '!D14</f>
        <v>0</v>
      </c>
      <c r="I13" s="10">
        <f>[1]Nuwakot!D14</f>
        <v>0</v>
      </c>
      <c r="J13" s="10">
        <f>[1]Dhading!D14</f>
        <v>0</v>
      </c>
      <c r="K13" s="10">
        <f>[1]Chitwan!D14</f>
        <v>0</v>
      </c>
      <c r="L13" s="10">
        <f>[1]Sindhulii!D14</f>
        <v>0</v>
      </c>
      <c r="M13" s="10">
        <f>'[1]Makawanpur '!D14</f>
        <v>0</v>
      </c>
      <c r="N13" s="10">
        <f>[1]Ramechhap!D14</f>
        <v>0</v>
      </c>
      <c r="O13" s="10">
        <f>[1]Dolakha!D14</f>
        <v>0</v>
      </c>
      <c r="P13" s="10">
        <f>[1]Kavre!D14</f>
        <v>0</v>
      </c>
      <c r="Q13" s="11">
        <f>[1]Sindupalchok!D14</f>
        <v>0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7.5" x14ac:dyDescent="0.65">
      <c r="A14" s="19"/>
      <c r="B14" s="32" t="s">
        <v>31</v>
      </c>
      <c r="C14" s="31"/>
      <c r="D14" s="8">
        <f t="shared" si="0"/>
        <v>462</v>
      </c>
      <c r="E14" s="9">
        <f>[1]Kathmandu!D15</f>
        <v>121</v>
      </c>
      <c r="F14" s="10">
        <f>'[1]Lalitpur '!D15</f>
        <v>103</v>
      </c>
      <c r="G14" s="10">
        <f>'[1]Bhaktpur '!D15</f>
        <v>35</v>
      </c>
      <c r="H14" s="10">
        <f>'[1]Rasuwa '!D15</f>
        <v>0</v>
      </c>
      <c r="I14" s="10">
        <f>[1]Nuwakot!D15</f>
        <v>0</v>
      </c>
      <c r="J14" s="10">
        <f>[1]Dhading!D15</f>
        <v>0</v>
      </c>
      <c r="K14" s="10">
        <f>[1]Chitwan!D15</f>
        <v>196</v>
      </c>
      <c r="L14" s="10">
        <f>[1]Sindhulii!D15</f>
        <v>0</v>
      </c>
      <c r="M14" s="10">
        <f>'[1]Makawanpur '!D15</f>
        <v>4</v>
      </c>
      <c r="N14" s="10">
        <f>[1]Ramechhap!D15</f>
        <v>0</v>
      </c>
      <c r="O14" s="10">
        <f>[1]Dolakha!D15</f>
        <v>0</v>
      </c>
      <c r="P14" s="10">
        <f>[1]Kavre!D15</f>
        <v>3</v>
      </c>
      <c r="Q14" s="11">
        <f>[1]Sindupalchok!D15</f>
        <v>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7.5" x14ac:dyDescent="0.65">
      <c r="A15" s="19"/>
      <c r="B15" s="32" t="s">
        <v>32</v>
      </c>
      <c r="C15" s="31"/>
      <c r="D15" s="8">
        <f t="shared" si="0"/>
        <v>61</v>
      </c>
      <c r="E15" s="9">
        <f>[1]Kathmandu!D16</f>
        <v>21</v>
      </c>
      <c r="F15" s="10">
        <f>'[1]Lalitpur '!D16</f>
        <v>0</v>
      </c>
      <c r="G15" s="10">
        <f>'[1]Bhaktpur '!D16</f>
        <v>20</v>
      </c>
      <c r="H15" s="10">
        <f>'[1]Rasuwa '!D16</f>
        <v>0</v>
      </c>
      <c r="I15" s="10">
        <f>[1]Nuwakot!D16</f>
        <v>0</v>
      </c>
      <c r="J15" s="10">
        <f>[1]Dhading!D16</f>
        <v>0</v>
      </c>
      <c r="K15" s="10">
        <f>[1]Chitwan!D16</f>
        <v>20</v>
      </c>
      <c r="L15" s="10">
        <f>[1]Sindhulii!D16</f>
        <v>0</v>
      </c>
      <c r="M15" s="10">
        <f>'[1]Makawanpur '!D16</f>
        <v>0</v>
      </c>
      <c r="N15" s="10">
        <f>[1]Ramechhap!D16</f>
        <v>0</v>
      </c>
      <c r="O15" s="10">
        <f>[1]Dolakha!D16</f>
        <v>0</v>
      </c>
      <c r="P15" s="10">
        <f>[1]Kavre!D16</f>
        <v>0</v>
      </c>
      <c r="Q15" s="11">
        <f>[1]Sindupalchok!D16</f>
        <v>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17.5" x14ac:dyDescent="0.65">
      <c r="A16" s="18" t="s">
        <v>33</v>
      </c>
      <c r="B16" s="33" t="s">
        <v>34</v>
      </c>
      <c r="C16" s="31"/>
      <c r="D16" s="8">
        <f t="shared" si="0"/>
        <v>0</v>
      </c>
      <c r="E16" s="9">
        <f>[1]Kathmandu!D17</f>
        <v>0</v>
      </c>
      <c r="F16" s="10">
        <f>'[1]Lalitpur '!D17</f>
        <v>0</v>
      </c>
      <c r="G16" s="10">
        <f>'[1]Bhaktpur '!D17</f>
        <v>0</v>
      </c>
      <c r="H16" s="10">
        <f>'[1]Rasuwa '!D17</f>
        <v>0</v>
      </c>
      <c r="I16" s="10">
        <f>[1]Nuwakot!D17</f>
        <v>0</v>
      </c>
      <c r="J16" s="10">
        <f>[1]Dhading!D17</f>
        <v>0</v>
      </c>
      <c r="K16" s="10">
        <f>[1]Chitwan!D17</f>
        <v>0</v>
      </c>
      <c r="L16" s="10">
        <f>[1]Sindhulii!D17</f>
        <v>0</v>
      </c>
      <c r="M16" s="10">
        <f>'[1]Makawanpur '!D17</f>
        <v>0</v>
      </c>
      <c r="N16" s="10">
        <f>[1]Ramechhap!D17</f>
        <v>0</v>
      </c>
      <c r="O16" s="10">
        <f>[1]Dolakha!D17</f>
        <v>0</v>
      </c>
      <c r="P16" s="10">
        <f>[1]Kavre!D17</f>
        <v>0</v>
      </c>
      <c r="Q16" s="11">
        <f>[1]Sindupalchok!D17</f>
        <v>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17.5" x14ac:dyDescent="0.65">
      <c r="A17" s="19"/>
      <c r="B17" s="32" t="s">
        <v>35</v>
      </c>
      <c r="C17" s="31"/>
      <c r="D17" s="8">
        <f t="shared" si="0"/>
        <v>415</v>
      </c>
      <c r="E17" s="9">
        <f>[1]Kathmandu!D18</f>
        <v>160</v>
      </c>
      <c r="F17" s="10">
        <f>'[1]Lalitpur '!D18</f>
        <v>156</v>
      </c>
      <c r="G17" s="10">
        <f>'[1]Bhaktpur '!D18</f>
        <v>27</v>
      </c>
      <c r="H17" s="10">
        <f>'[1]Rasuwa '!D18</f>
        <v>0</v>
      </c>
      <c r="I17" s="10">
        <f>[1]Nuwakot!D18</f>
        <v>0</v>
      </c>
      <c r="J17" s="10">
        <f>[1]Dhading!D18</f>
        <v>0</v>
      </c>
      <c r="K17" s="10">
        <f>[1]Chitwan!D18</f>
        <v>43</v>
      </c>
      <c r="L17" s="10">
        <f>[1]Sindhulii!D18</f>
        <v>4</v>
      </c>
      <c r="M17" s="10">
        <f>'[1]Makawanpur '!D18</f>
        <v>2</v>
      </c>
      <c r="N17" s="10">
        <f>[1]Ramechhap!D18</f>
        <v>0</v>
      </c>
      <c r="O17" s="10">
        <f>[1]Dolakha!D18</f>
        <v>5</v>
      </c>
      <c r="P17" s="10">
        <f>[1]Kavre!D18</f>
        <v>18</v>
      </c>
      <c r="Q17" s="11">
        <f>[1]Sindupalchok!D18</f>
        <v>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17.5" x14ac:dyDescent="0.65">
      <c r="A18" s="19"/>
      <c r="B18" s="32" t="s">
        <v>36</v>
      </c>
      <c r="C18" s="31"/>
      <c r="D18" s="8">
        <f t="shared" si="0"/>
        <v>133</v>
      </c>
      <c r="E18" s="9">
        <f>[1]Kathmandu!D19</f>
        <v>42</v>
      </c>
      <c r="F18" s="10">
        <f>'[1]Lalitpur '!D19</f>
        <v>46</v>
      </c>
      <c r="G18" s="10">
        <f>'[1]Bhaktpur '!D19</f>
        <v>14</v>
      </c>
      <c r="H18" s="10">
        <f>'[1]Rasuwa '!D19</f>
        <v>0</v>
      </c>
      <c r="I18" s="10">
        <f>[1]Nuwakot!D19</f>
        <v>0</v>
      </c>
      <c r="J18" s="10">
        <f>[1]Dhading!D19</f>
        <v>0</v>
      </c>
      <c r="K18" s="10">
        <f>[1]Chitwan!D19</f>
        <v>25</v>
      </c>
      <c r="L18" s="10">
        <f>[1]Sindhulii!D19</f>
        <v>0</v>
      </c>
      <c r="M18" s="10">
        <f>'[1]Makawanpur '!D19</f>
        <v>0</v>
      </c>
      <c r="N18" s="10">
        <f>[1]Ramechhap!D19</f>
        <v>0</v>
      </c>
      <c r="O18" s="10">
        <f>[1]Dolakha!D19</f>
        <v>0</v>
      </c>
      <c r="P18" s="10">
        <f>[1]Kavre!D19</f>
        <v>6</v>
      </c>
      <c r="Q18" s="11">
        <f>[1]Sindupalchok!D19</f>
        <v>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17.5" x14ac:dyDescent="0.65">
      <c r="A19" s="19"/>
      <c r="B19" s="32" t="s">
        <v>37</v>
      </c>
      <c r="C19" s="31"/>
      <c r="D19" s="8">
        <f t="shared" si="0"/>
        <v>796</v>
      </c>
      <c r="E19" s="9">
        <f>[1]Kathmandu!D20</f>
        <v>161</v>
      </c>
      <c r="F19" s="10">
        <f>'[1]Lalitpur '!D20</f>
        <v>291</v>
      </c>
      <c r="G19" s="10">
        <f>'[1]Bhaktpur '!D20</f>
        <v>74</v>
      </c>
      <c r="H19" s="10">
        <f>'[1]Rasuwa '!D20</f>
        <v>8</v>
      </c>
      <c r="I19" s="10">
        <f>[1]Nuwakot!D20</f>
        <v>0</v>
      </c>
      <c r="J19" s="10">
        <f>[1]Dhading!D20</f>
        <v>0</v>
      </c>
      <c r="K19" s="10">
        <f>[1]Chitwan!D20</f>
        <v>159</v>
      </c>
      <c r="L19" s="10">
        <f>[1]Sindhulii!D20</f>
        <v>15</v>
      </c>
      <c r="M19" s="10">
        <f>'[1]Makawanpur '!D20</f>
        <v>4</v>
      </c>
      <c r="N19" s="10">
        <f>[1]Ramechhap!D20</f>
        <v>9</v>
      </c>
      <c r="O19" s="10">
        <f>[1]Dolakha!D20</f>
        <v>11</v>
      </c>
      <c r="P19" s="10">
        <f>[1]Kavre!D20</f>
        <v>44</v>
      </c>
      <c r="Q19" s="11">
        <f>[1]Sindupalchok!D20</f>
        <v>20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17.5" x14ac:dyDescent="0.65">
      <c r="A20" s="19"/>
      <c r="B20" s="32" t="s">
        <v>38</v>
      </c>
      <c r="C20" s="31"/>
      <c r="D20" s="8">
        <f t="shared" si="0"/>
        <v>143</v>
      </c>
      <c r="E20" s="9">
        <f>[1]Kathmandu!D21</f>
        <v>58</v>
      </c>
      <c r="F20" s="10">
        <f>'[1]Lalitpur '!D21</f>
        <v>41</v>
      </c>
      <c r="G20" s="10">
        <f>'[1]Bhaktpur '!D21</f>
        <v>11</v>
      </c>
      <c r="H20" s="10">
        <f>'[1]Rasuwa '!D21</f>
        <v>2</v>
      </c>
      <c r="I20" s="10">
        <f>[1]Nuwakot!D21</f>
        <v>0</v>
      </c>
      <c r="J20" s="10">
        <f>[1]Dhading!D21</f>
        <v>0</v>
      </c>
      <c r="K20" s="10">
        <f>[1]Chitwan!D21</f>
        <v>7</v>
      </c>
      <c r="L20" s="10">
        <f>[1]Sindhulii!D21</f>
        <v>3</v>
      </c>
      <c r="M20" s="10">
        <f>'[1]Makawanpur '!D21</f>
        <v>0</v>
      </c>
      <c r="N20" s="10">
        <f>[1]Ramechhap!D21</f>
        <v>8</v>
      </c>
      <c r="O20" s="10">
        <f>[1]Dolakha!D21</f>
        <v>2</v>
      </c>
      <c r="P20" s="10">
        <f>[1]Kavre!D21</f>
        <v>9</v>
      </c>
      <c r="Q20" s="11">
        <f>[1]Sindupalchok!D21</f>
        <v>2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17.5" x14ac:dyDescent="0.65">
      <c r="A21" s="19"/>
      <c r="B21" s="32" t="s">
        <v>39</v>
      </c>
      <c r="C21" s="31"/>
      <c r="D21" s="8">
        <f t="shared" si="0"/>
        <v>3157</v>
      </c>
      <c r="E21" s="9">
        <f>[1]Kathmandu!D22</f>
        <v>883</v>
      </c>
      <c r="F21" s="10">
        <f>'[1]Lalitpur '!D22</f>
        <v>1260</v>
      </c>
      <c r="G21" s="10">
        <f>'[1]Bhaktpur '!D22</f>
        <v>174</v>
      </c>
      <c r="H21" s="10">
        <f>'[1]Rasuwa '!D22</f>
        <v>5</v>
      </c>
      <c r="I21" s="10">
        <f>[1]Nuwakot!D22</f>
        <v>0</v>
      </c>
      <c r="J21" s="10">
        <f>[1]Dhading!D22</f>
        <v>0</v>
      </c>
      <c r="K21" s="10">
        <f>[1]Chitwan!D22</f>
        <v>551</v>
      </c>
      <c r="L21" s="10">
        <f>[1]Sindhulii!D22</f>
        <v>53</v>
      </c>
      <c r="M21" s="10">
        <f>'[1]Makawanpur '!D22</f>
        <v>5</v>
      </c>
      <c r="N21" s="10">
        <f>[1]Ramechhap!D22</f>
        <v>15</v>
      </c>
      <c r="O21" s="10">
        <f>[1]Dolakha!D22</f>
        <v>10</v>
      </c>
      <c r="P21" s="10">
        <f>[1]Kavre!D22</f>
        <v>177</v>
      </c>
      <c r="Q21" s="11">
        <f>[1]Sindupalchok!D22</f>
        <v>24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17.5" x14ac:dyDescent="0.65">
      <c r="A22" s="19"/>
      <c r="B22" s="32" t="s">
        <v>40</v>
      </c>
      <c r="C22" s="31"/>
      <c r="D22" s="8">
        <f t="shared" si="0"/>
        <v>1094</v>
      </c>
      <c r="E22" s="9">
        <f>[1]Kathmandu!D23</f>
        <v>89</v>
      </c>
      <c r="F22" s="10">
        <f>'[1]Lalitpur '!D23</f>
        <v>329</v>
      </c>
      <c r="G22" s="10">
        <f>'[1]Bhaktpur '!D23</f>
        <v>47</v>
      </c>
      <c r="H22" s="10">
        <f>'[1]Rasuwa '!D23</f>
        <v>23</v>
      </c>
      <c r="I22" s="10">
        <f>[1]Nuwakot!D23</f>
        <v>0</v>
      </c>
      <c r="J22" s="10">
        <f>[1]Dhading!D23</f>
        <v>0</v>
      </c>
      <c r="K22" s="10">
        <f>[1]Chitwan!D23</f>
        <v>115</v>
      </c>
      <c r="L22" s="10">
        <f>[1]Sindhulii!D23</f>
        <v>119</v>
      </c>
      <c r="M22" s="10">
        <f>'[1]Makawanpur '!D23</f>
        <v>19</v>
      </c>
      <c r="N22" s="10">
        <f>[1]Ramechhap!D23</f>
        <v>58</v>
      </c>
      <c r="O22" s="10">
        <f>[1]Dolakha!D23</f>
        <v>0</v>
      </c>
      <c r="P22" s="10">
        <f>[1]Kavre!D23</f>
        <v>208</v>
      </c>
      <c r="Q22" s="11">
        <f>[1]Sindupalchok!D23</f>
        <v>87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7.5" x14ac:dyDescent="0.65">
      <c r="A23" s="19"/>
      <c r="B23" s="32" t="s">
        <v>41</v>
      </c>
      <c r="C23" s="31"/>
      <c r="D23" s="8">
        <f t="shared" si="0"/>
        <v>767</v>
      </c>
      <c r="E23" s="9">
        <f>[1]Kathmandu!D24</f>
        <v>125</v>
      </c>
      <c r="F23" s="10">
        <f>'[1]Lalitpur '!D24</f>
        <v>242</v>
      </c>
      <c r="G23" s="10">
        <f>'[1]Bhaktpur '!D24</f>
        <v>37</v>
      </c>
      <c r="H23" s="10">
        <f>'[1]Rasuwa '!D24</f>
        <v>10</v>
      </c>
      <c r="I23" s="10">
        <f>[1]Nuwakot!D24</f>
        <v>0</v>
      </c>
      <c r="J23" s="10">
        <f>[1]Dhading!D24</f>
        <v>0</v>
      </c>
      <c r="K23" s="10">
        <f>[1]Chitwan!D24</f>
        <v>109</v>
      </c>
      <c r="L23" s="10">
        <f>[1]Sindhulii!D24</f>
        <v>49</v>
      </c>
      <c r="M23" s="10">
        <f>'[1]Makawanpur '!D24</f>
        <v>11</v>
      </c>
      <c r="N23" s="10">
        <f>[1]Ramechhap!D24</f>
        <v>25</v>
      </c>
      <c r="O23" s="10">
        <f>[1]Dolakha!D24</f>
        <v>0</v>
      </c>
      <c r="P23" s="10">
        <f>[1]Kavre!D24</f>
        <v>131</v>
      </c>
      <c r="Q23" s="11">
        <f>[1]Sindupalchok!D24</f>
        <v>28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17.5" x14ac:dyDescent="0.65">
      <c r="A24" s="19"/>
      <c r="B24" s="32" t="s">
        <v>42</v>
      </c>
      <c r="C24" s="31"/>
      <c r="D24" s="8">
        <f t="shared" si="0"/>
        <v>825</v>
      </c>
      <c r="E24" s="9">
        <f>[1]Kathmandu!D25</f>
        <v>65</v>
      </c>
      <c r="F24" s="10">
        <f>'[1]Lalitpur '!D25</f>
        <v>171</v>
      </c>
      <c r="G24" s="10">
        <f>'[1]Bhaktpur '!D25</f>
        <v>12</v>
      </c>
      <c r="H24" s="10">
        <f>'[1]Rasuwa '!D25</f>
        <v>13</v>
      </c>
      <c r="I24" s="10">
        <f>[1]Nuwakot!D25</f>
        <v>0</v>
      </c>
      <c r="J24" s="10">
        <f>[1]Dhading!D25</f>
        <v>0</v>
      </c>
      <c r="K24" s="10">
        <f>[1]Chitwan!D25</f>
        <v>118</v>
      </c>
      <c r="L24" s="10">
        <f>[1]Sindhulii!D25</f>
        <v>114</v>
      </c>
      <c r="M24" s="10">
        <f>'[1]Makawanpur '!D25</f>
        <v>18</v>
      </c>
      <c r="N24" s="10">
        <f>[1]Ramechhap!D25</f>
        <v>94</v>
      </c>
      <c r="O24" s="10">
        <f>[1]Dolakha!D25</f>
        <v>0</v>
      </c>
      <c r="P24" s="10">
        <f>[1]Kavre!D25</f>
        <v>161</v>
      </c>
      <c r="Q24" s="11">
        <f>[1]Sindupalchok!D25</f>
        <v>59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17.5" x14ac:dyDescent="0.65">
      <c r="A25" s="19"/>
      <c r="B25" s="32" t="s">
        <v>43</v>
      </c>
      <c r="C25" s="31"/>
      <c r="D25" s="8">
        <f t="shared" si="0"/>
        <v>578</v>
      </c>
      <c r="E25" s="9">
        <f>[1]Kathmandu!D26</f>
        <v>140</v>
      </c>
      <c r="F25" s="10">
        <f>'[1]Lalitpur '!D26</f>
        <v>180</v>
      </c>
      <c r="G25" s="10">
        <f>'[1]Bhaktpur '!D26</f>
        <v>57</v>
      </c>
      <c r="H25" s="10">
        <f>'[1]Rasuwa '!D26</f>
        <v>6</v>
      </c>
      <c r="I25" s="10">
        <f>[1]Nuwakot!D26</f>
        <v>0</v>
      </c>
      <c r="J25" s="10">
        <f>[1]Dhading!D26</f>
        <v>0</v>
      </c>
      <c r="K25" s="10">
        <f>[1]Chitwan!D26</f>
        <v>123</v>
      </c>
      <c r="L25" s="10">
        <f>[1]Sindhulii!D26</f>
        <v>16</v>
      </c>
      <c r="M25" s="10">
        <f>'[1]Makawanpur '!D26</f>
        <v>4</v>
      </c>
      <c r="N25" s="10">
        <f>[1]Ramechhap!D26</f>
        <v>9</v>
      </c>
      <c r="O25" s="10">
        <f>[1]Dolakha!D26</f>
        <v>8</v>
      </c>
      <c r="P25" s="10">
        <f>[1]Kavre!D26</f>
        <v>24</v>
      </c>
      <c r="Q25" s="11">
        <f>[1]Sindupalchok!D26</f>
        <v>11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17.5" x14ac:dyDescent="0.65">
      <c r="A26" s="18" t="s">
        <v>44</v>
      </c>
      <c r="B26" s="34" t="s">
        <v>45</v>
      </c>
      <c r="C26" s="35"/>
      <c r="D26" s="8">
        <f t="shared" si="0"/>
        <v>0</v>
      </c>
      <c r="E26" s="9">
        <f>[1]Kathmandu!D27</f>
        <v>0</v>
      </c>
      <c r="F26" s="10">
        <f>'[1]Lalitpur '!D27</f>
        <v>0</v>
      </c>
      <c r="G26" s="10">
        <f>'[1]Bhaktpur '!D27</f>
        <v>0</v>
      </c>
      <c r="H26" s="10">
        <v>0</v>
      </c>
      <c r="I26" s="10">
        <f>[1]Nuwakot!D27</f>
        <v>0</v>
      </c>
      <c r="J26" s="10">
        <f>[1]Dhading!D27</f>
        <v>0</v>
      </c>
      <c r="K26" s="10">
        <f>[1]Chitwan!D27</f>
        <v>0</v>
      </c>
      <c r="L26" s="10">
        <f>[1]Sindhulii!D27</f>
        <v>0</v>
      </c>
      <c r="M26" s="10">
        <f>'[1]Makawanpur '!D27</f>
        <v>0</v>
      </c>
      <c r="N26" s="10">
        <f>[1]Ramechhap!D27</f>
        <v>0</v>
      </c>
      <c r="O26" s="10">
        <f>[1]Dolakha!D27</f>
        <v>0</v>
      </c>
      <c r="P26" s="10">
        <f>[1]Kavre!D27</f>
        <v>0</v>
      </c>
      <c r="Q26" s="11">
        <f>[1]Sindupalchok!D27</f>
        <v>0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17.5" x14ac:dyDescent="0.65">
      <c r="A27" s="19"/>
      <c r="B27" s="36" t="s">
        <v>46</v>
      </c>
      <c r="C27" s="31"/>
      <c r="D27" s="8">
        <f t="shared" si="0"/>
        <v>0</v>
      </c>
      <c r="E27" s="9">
        <f>[1]Kathmandu!D28</f>
        <v>0</v>
      </c>
      <c r="F27" s="10">
        <f>'[1]Lalitpur '!D28</f>
        <v>0</v>
      </c>
      <c r="G27" s="10">
        <f>'[1]Bhaktpur '!D28</f>
        <v>0</v>
      </c>
      <c r="H27" s="10">
        <f>'[1]Rasuwa '!D28</f>
        <v>0</v>
      </c>
      <c r="I27" s="10">
        <f>[1]Nuwakot!D28</f>
        <v>0</v>
      </c>
      <c r="J27" s="10">
        <f>[1]Dhading!D28</f>
        <v>0</v>
      </c>
      <c r="K27" s="10">
        <f>[1]Chitwan!D28</f>
        <v>0</v>
      </c>
      <c r="L27" s="10">
        <f>[1]Sindhulii!D28</f>
        <v>0</v>
      </c>
      <c r="M27" s="10">
        <f>'[1]Makawanpur '!D28</f>
        <v>0</v>
      </c>
      <c r="N27" s="10">
        <f>[1]Ramechhap!D28</f>
        <v>0</v>
      </c>
      <c r="O27" s="10">
        <f>[1]Dolakha!D28</f>
        <v>0</v>
      </c>
      <c r="P27" s="10">
        <f>[1]Kavre!D28</f>
        <v>0</v>
      </c>
      <c r="Q27" s="11">
        <f>[1]Sindupalchok!D28</f>
        <v>0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17.5" x14ac:dyDescent="0.65">
      <c r="A28" s="19"/>
      <c r="B28" s="32" t="s">
        <v>47</v>
      </c>
      <c r="C28" s="31"/>
      <c r="D28" s="8">
        <f t="shared" si="0"/>
        <v>194</v>
      </c>
      <c r="E28" s="9">
        <f>[1]Kathmandu!D29</f>
        <v>44</v>
      </c>
      <c r="F28" s="10">
        <f>'[1]Lalitpur '!D29</f>
        <v>33</v>
      </c>
      <c r="G28" s="10">
        <f>'[1]Bhaktpur '!D29</f>
        <v>26</v>
      </c>
      <c r="H28" s="10">
        <f>'[1]Rasuwa '!D29</f>
        <v>0</v>
      </c>
      <c r="I28" s="10">
        <f>[1]Nuwakot!D29</f>
        <v>1</v>
      </c>
      <c r="J28" s="10">
        <f>[1]Dhading!D29</f>
        <v>0</v>
      </c>
      <c r="K28" s="10">
        <f>[1]Chitwan!D29</f>
        <v>63</v>
      </c>
      <c r="L28" s="10">
        <f>[1]Sindhulii!D29</f>
        <v>5</v>
      </c>
      <c r="M28" s="10">
        <f>'[1]Makawanpur '!D29</f>
        <v>7</v>
      </c>
      <c r="N28" s="10">
        <f>[1]Ramechhap!D29</f>
        <v>0</v>
      </c>
      <c r="O28" s="10">
        <f>[1]Dolakha!D29</f>
        <v>5</v>
      </c>
      <c r="P28" s="10">
        <f>[1]Kavre!D29</f>
        <v>4</v>
      </c>
      <c r="Q28" s="11">
        <f>[1]Sindupalchok!D29</f>
        <v>6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17.5" x14ac:dyDescent="0.65">
      <c r="A29" s="19"/>
      <c r="B29" s="32" t="s">
        <v>48</v>
      </c>
      <c r="C29" s="31"/>
      <c r="D29" s="8">
        <f t="shared" si="0"/>
        <v>162</v>
      </c>
      <c r="E29" s="9">
        <f>[1]Kathmandu!D30</f>
        <v>32</v>
      </c>
      <c r="F29" s="10">
        <f>'[1]Lalitpur '!D30</f>
        <v>29</v>
      </c>
      <c r="G29" s="10">
        <f>'[1]Bhaktpur '!D30</f>
        <v>21</v>
      </c>
      <c r="H29" s="10">
        <f>'[1]Rasuwa '!D30</f>
        <v>1</v>
      </c>
      <c r="I29" s="10">
        <f>[1]Nuwakot!D30</f>
        <v>1</v>
      </c>
      <c r="J29" s="10">
        <f>[1]Dhading!D30</f>
        <v>0</v>
      </c>
      <c r="K29" s="10">
        <f>[1]Chitwan!D30</f>
        <v>55</v>
      </c>
      <c r="L29" s="10">
        <f>[1]Sindhulii!D30</f>
        <v>5</v>
      </c>
      <c r="M29" s="10">
        <f>'[1]Makawanpur '!D30</f>
        <v>7</v>
      </c>
      <c r="N29" s="10">
        <f>[1]Ramechhap!D30</f>
        <v>0</v>
      </c>
      <c r="O29" s="10">
        <f>[1]Dolakha!D30</f>
        <v>5</v>
      </c>
      <c r="P29" s="10">
        <f>[1]Kavre!D30</f>
        <v>3</v>
      </c>
      <c r="Q29" s="11">
        <f>[1]Sindupalchok!D30</f>
        <v>3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17.5" x14ac:dyDescent="0.65">
      <c r="A30" s="19"/>
      <c r="B30" s="32" t="s">
        <v>49</v>
      </c>
      <c r="C30" s="31"/>
      <c r="D30" s="8">
        <v>0</v>
      </c>
      <c r="E30" s="9">
        <f>[1]Kathmandu!D31</f>
        <v>0</v>
      </c>
      <c r="F30" s="10">
        <f>'[1]Lalitpur '!D31</f>
        <v>0</v>
      </c>
      <c r="G30" s="10">
        <f>'[1]Bhaktpur '!D31</f>
        <v>0</v>
      </c>
      <c r="H30" s="10">
        <v>0</v>
      </c>
      <c r="I30" s="10">
        <f>[1]Nuwakot!D31</f>
        <v>0</v>
      </c>
      <c r="J30" s="10">
        <f>[1]Dhading!D31</f>
        <v>0</v>
      </c>
      <c r="K30" s="10">
        <f>[1]Chitwan!D31</f>
        <v>0</v>
      </c>
      <c r="L30" s="10">
        <f>[1]Sindhulii!D31</f>
        <v>0</v>
      </c>
      <c r="M30" s="10">
        <f>'[1]Makawanpur '!D31</f>
        <v>0</v>
      </c>
      <c r="N30" s="10">
        <f>[1]Ramechhap!D31</f>
        <v>0</v>
      </c>
      <c r="O30" s="10">
        <f>[1]Dolakha!D31</f>
        <v>0</v>
      </c>
      <c r="P30" s="10">
        <f>[1]Kavre!D31</f>
        <v>0</v>
      </c>
      <c r="Q30" s="11">
        <f>[1]Sindupalchok!D31</f>
        <v>0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17.5" x14ac:dyDescent="0.65">
      <c r="A31" s="19"/>
      <c r="B31" s="32" t="s">
        <v>50</v>
      </c>
      <c r="C31" s="31"/>
      <c r="D31" s="8">
        <v>0</v>
      </c>
      <c r="E31" s="9">
        <f>[1]Kathmandu!D32</f>
        <v>0</v>
      </c>
      <c r="F31" s="10">
        <f>'[1]Lalitpur '!D32</f>
        <v>0</v>
      </c>
      <c r="G31" s="10">
        <f>'[1]Bhaktpur '!D32</f>
        <v>0</v>
      </c>
      <c r="H31" s="10">
        <v>0</v>
      </c>
      <c r="I31" s="10">
        <f>[1]Nuwakot!D32</f>
        <v>0</v>
      </c>
      <c r="J31" s="10">
        <f>[1]Dhading!D32</f>
        <v>0</v>
      </c>
      <c r="K31" s="10">
        <f>[1]Chitwan!D32</f>
        <v>0</v>
      </c>
      <c r="L31" s="10">
        <f>[1]Sindhulii!D32</f>
        <v>0</v>
      </c>
      <c r="M31" s="10">
        <f>'[1]Makawanpur '!D32</f>
        <v>0</v>
      </c>
      <c r="N31" s="10">
        <f>[1]Ramechhap!D32</f>
        <v>0</v>
      </c>
      <c r="O31" s="10">
        <f>[1]Dolakha!D32</f>
        <v>0</v>
      </c>
      <c r="P31" s="10">
        <f>[1]Kavre!D32</f>
        <v>0</v>
      </c>
      <c r="Q31" s="11">
        <f>[1]Sindupalchok!D32</f>
        <v>0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ht="17.5" x14ac:dyDescent="0.65">
      <c r="A32" s="19"/>
      <c r="B32" s="32" t="s">
        <v>47</v>
      </c>
      <c r="C32" s="31"/>
      <c r="D32" s="8">
        <f t="shared" ref="D32:D47" si="1">SUM(E32:Q32)</f>
        <v>8</v>
      </c>
      <c r="E32" s="9">
        <f>[1]Kathmandu!D33</f>
        <v>0</v>
      </c>
      <c r="F32" s="10">
        <f>'[1]Lalitpur '!D33</f>
        <v>4</v>
      </c>
      <c r="G32" s="10">
        <f>'[1]Bhaktpur '!D33</f>
        <v>1</v>
      </c>
      <c r="H32" s="10">
        <f>'[1]Rasuwa '!D33</f>
        <v>0</v>
      </c>
      <c r="I32" s="10">
        <f>[1]Nuwakot!D33</f>
        <v>0</v>
      </c>
      <c r="J32" s="10">
        <f>[1]Dhading!D33</f>
        <v>0</v>
      </c>
      <c r="K32" s="10">
        <f>[1]Chitwan!D33</f>
        <v>3</v>
      </c>
      <c r="L32" s="10">
        <f>[1]Sindhulii!D33</f>
        <v>0</v>
      </c>
      <c r="M32" s="10">
        <f>'[1]Makawanpur '!D33</f>
        <v>0</v>
      </c>
      <c r="N32" s="10">
        <f>[1]Ramechhap!D33</f>
        <v>0</v>
      </c>
      <c r="O32" s="10">
        <f>[1]Dolakha!D33</f>
        <v>0</v>
      </c>
      <c r="P32" s="10">
        <f>[1]Kavre!D33</f>
        <v>0</v>
      </c>
      <c r="Q32" s="11">
        <f>[1]Sindupalchok!D33</f>
        <v>0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17.5" x14ac:dyDescent="0.65">
      <c r="A33" s="19"/>
      <c r="B33" s="32" t="s">
        <v>48</v>
      </c>
      <c r="C33" s="31"/>
      <c r="D33" s="8">
        <f t="shared" si="1"/>
        <v>0</v>
      </c>
      <c r="E33" s="9">
        <f>[1]Kathmandu!D34</f>
        <v>0</v>
      </c>
      <c r="F33" s="10">
        <f>'[1]Lalitpur '!D34</f>
        <v>0</v>
      </c>
      <c r="G33" s="10">
        <f>'[1]Bhaktpur '!D34</f>
        <v>0</v>
      </c>
      <c r="H33" s="10">
        <f>'[1]Rasuwa '!D34</f>
        <v>0</v>
      </c>
      <c r="I33" s="10">
        <f>[1]Nuwakot!D34</f>
        <v>0</v>
      </c>
      <c r="J33" s="10">
        <f>[1]Dhading!D34</f>
        <v>0</v>
      </c>
      <c r="K33" s="10">
        <f>[1]Chitwan!D34</f>
        <v>0</v>
      </c>
      <c r="L33" s="10">
        <f>[1]Sindhulii!D34</f>
        <v>0</v>
      </c>
      <c r="M33" s="10">
        <f>'[1]Makawanpur '!D34</f>
        <v>0</v>
      </c>
      <c r="N33" s="10">
        <f>[1]Ramechhap!D34</f>
        <v>0</v>
      </c>
      <c r="O33" s="10">
        <f>[1]Dolakha!D34</f>
        <v>0</v>
      </c>
      <c r="P33" s="10">
        <f>[1]Kavre!D34</f>
        <v>0</v>
      </c>
      <c r="Q33" s="11">
        <f>[1]Sindupalchok!D34</f>
        <v>0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17.5" x14ac:dyDescent="0.65">
      <c r="A34" s="19"/>
      <c r="B34" s="32" t="s">
        <v>49</v>
      </c>
      <c r="C34" s="31"/>
      <c r="D34" s="8">
        <f t="shared" si="1"/>
        <v>0</v>
      </c>
      <c r="E34" s="9">
        <f>[1]Kathmandu!D35</f>
        <v>0</v>
      </c>
      <c r="F34" s="10">
        <f>'[1]Lalitpur '!D35</f>
        <v>0</v>
      </c>
      <c r="G34" s="10">
        <f>'[1]Bhaktpur '!D35</f>
        <v>0</v>
      </c>
      <c r="H34" s="10">
        <f>'[1]Rasuwa '!D35</f>
        <v>0</v>
      </c>
      <c r="I34" s="10">
        <f>[1]Nuwakot!D35</f>
        <v>0</v>
      </c>
      <c r="J34" s="10">
        <f>[1]Dhading!D35</f>
        <v>0</v>
      </c>
      <c r="K34" s="10">
        <f>[1]Chitwan!D35</f>
        <v>0</v>
      </c>
      <c r="L34" s="10">
        <f>[1]Sindhulii!D35</f>
        <v>0</v>
      </c>
      <c r="M34" s="10">
        <f>'[1]Makawanpur '!D35</f>
        <v>0</v>
      </c>
      <c r="N34" s="10">
        <f>[1]Ramechhap!D35</f>
        <v>0</v>
      </c>
      <c r="O34" s="10">
        <f>[1]Dolakha!D35</f>
        <v>0</v>
      </c>
      <c r="P34" s="10">
        <f>[1]Kavre!D35</f>
        <v>0</v>
      </c>
      <c r="Q34" s="11">
        <f>[1]Sindupalchok!D35</f>
        <v>0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43.75" customHeight="1" x14ac:dyDescent="0.65">
      <c r="B35" s="38" t="s">
        <v>64</v>
      </c>
      <c r="C35" s="39"/>
      <c r="D35" s="12" t="s">
        <v>63</v>
      </c>
      <c r="E35" s="9">
        <f>[1]Kathmandu!D36</f>
        <v>0</v>
      </c>
      <c r="F35" s="10">
        <f>'[1]Lalitpur '!D36</f>
        <v>0</v>
      </c>
      <c r="G35" s="10">
        <f>'[1]Bhaktpur '!D36</f>
        <v>0</v>
      </c>
      <c r="H35" s="10">
        <f>'[1]Rasuwa '!D36</f>
        <v>0</v>
      </c>
      <c r="I35" s="10">
        <f>[1]Nuwakot!D36</f>
        <v>0</v>
      </c>
      <c r="J35" s="10">
        <f>[1]Dhading!D36</f>
        <v>0</v>
      </c>
      <c r="K35" s="10" t="s">
        <v>63</v>
      </c>
      <c r="L35" s="10">
        <f>[1]Sindhulii!D36</f>
        <v>0</v>
      </c>
      <c r="M35" s="10" t="s">
        <v>63</v>
      </c>
      <c r="N35" s="10">
        <f>[1]Ramechhap!D36</f>
        <v>0</v>
      </c>
      <c r="O35" s="10">
        <f>[1]Dolakha!D36</f>
        <v>0</v>
      </c>
      <c r="P35" s="10">
        <f>[1]Kavre!D36</f>
        <v>0</v>
      </c>
      <c r="Q35" s="11">
        <f>[1]Sindupalchok!D36</f>
        <v>0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17.5" x14ac:dyDescent="0.65">
      <c r="B36" s="40" t="s">
        <v>47</v>
      </c>
      <c r="C36" s="41"/>
      <c r="D36" s="13">
        <f>SUM(E36:Q36)</f>
        <v>5</v>
      </c>
      <c r="E36" s="14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3</v>
      </c>
      <c r="L36" s="15">
        <v>0</v>
      </c>
      <c r="M36" s="15">
        <v>2</v>
      </c>
      <c r="N36" s="10">
        <f>[1]Ramechhap!D37</f>
        <v>0</v>
      </c>
      <c r="O36" s="10">
        <f>[1]Dolakha!D37</f>
        <v>0</v>
      </c>
      <c r="P36" s="10">
        <v>0</v>
      </c>
      <c r="Q36" s="1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ht="17.5" x14ac:dyDescent="0.65">
      <c r="B37" s="40" t="s">
        <v>48</v>
      </c>
      <c r="C37" s="41"/>
      <c r="D37" s="13">
        <v>0</v>
      </c>
      <c r="E37" s="14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0">
        <f>[1]Ramechhap!D38</f>
        <v>0</v>
      </c>
      <c r="O37" s="10">
        <f>[1]Dolakha!D38</f>
        <v>0</v>
      </c>
      <c r="P37" s="10">
        <f>[1]Kavre!D38</f>
        <v>0</v>
      </c>
      <c r="Q37" s="11">
        <v>0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17.5" x14ac:dyDescent="0.65">
      <c r="B38" s="32" t="s">
        <v>49</v>
      </c>
      <c r="C38" s="31"/>
      <c r="D38" s="8">
        <v>0</v>
      </c>
      <c r="E38" s="14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0"/>
      <c r="L38" s="15">
        <v>0</v>
      </c>
      <c r="M38" s="10"/>
      <c r="N38" s="10">
        <f>[1]Ramechhap!D39</f>
        <v>0</v>
      </c>
      <c r="O38" s="10">
        <f>[1]Dolakha!D39</f>
        <v>0</v>
      </c>
      <c r="P38" s="10">
        <f>[1]Kavre!D39</f>
        <v>0</v>
      </c>
      <c r="Q38" s="11">
        <f>[1]Sindupalchok!D39</f>
        <v>0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17.5" x14ac:dyDescent="0.65">
      <c r="A39" s="18" t="s">
        <v>51</v>
      </c>
      <c r="B39" s="37" t="s">
        <v>52</v>
      </c>
      <c r="C39" s="27"/>
      <c r="D39" s="8">
        <f t="shared" si="1"/>
        <v>0</v>
      </c>
      <c r="E39" s="9">
        <f>[1]Kathmandu!D36</f>
        <v>0</v>
      </c>
      <c r="F39" s="10">
        <f>'[1]Lalitpur '!D36</f>
        <v>0</v>
      </c>
      <c r="G39" s="10">
        <f>'[1]Bhaktpur '!D36</f>
        <v>0</v>
      </c>
      <c r="H39" s="10">
        <f>'[1]Rasuwa '!D36</f>
        <v>0</v>
      </c>
      <c r="I39" s="10">
        <f>[1]Nuwakot!D36</f>
        <v>0</v>
      </c>
      <c r="J39" s="10">
        <f>[1]Dhading!D36</f>
        <v>0</v>
      </c>
      <c r="K39" s="10">
        <f>[1]Chitwan!D36</f>
        <v>0</v>
      </c>
      <c r="L39" s="10">
        <f>[1]Sindhulii!D36</f>
        <v>0</v>
      </c>
      <c r="M39" s="10">
        <f>'[1]Makawanpur '!D36</f>
        <v>0</v>
      </c>
      <c r="N39" s="10">
        <f>[1]Ramechhap!D36</f>
        <v>0</v>
      </c>
      <c r="O39" s="10">
        <f>[1]Dolakha!D36</f>
        <v>0</v>
      </c>
      <c r="P39" s="10">
        <f>[1]Kavre!D36</f>
        <v>0</v>
      </c>
      <c r="Q39" s="11">
        <f>[1]Sindupalchok!D36</f>
        <v>0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ht="17.5" x14ac:dyDescent="0.65">
      <c r="A40" s="19"/>
      <c r="B40" s="32" t="s">
        <v>53</v>
      </c>
      <c r="C40" s="31"/>
      <c r="D40" s="8">
        <f t="shared" si="1"/>
        <v>275</v>
      </c>
      <c r="E40" s="9">
        <f>[1]Kathmandu!D37</f>
        <v>37</v>
      </c>
      <c r="F40" s="10">
        <f>'[1]Lalitpur '!D37</f>
        <v>33</v>
      </c>
      <c r="G40" s="10">
        <f>'[1]Bhaktpur '!D37</f>
        <v>1</v>
      </c>
      <c r="H40" s="10">
        <f>'[1]Rasuwa '!D37</f>
        <v>0</v>
      </c>
      <c r="I40" s="10">
        <f>[1]Nuwakot!D37</f>
        <v>2</v>
      </c>
      <c r="J40" s="10">
        <f>[1]Dhading!D37</f>
        <v>0</v>
      </c>
      <c r="K40" s="10">
        <f>[1]Chitwan!D37</f>
        <v>181</v>
      </c>
      <c r="L40" s="10">
        <f>[1]Sindhulii!D37</f>
        <v>5</v>
      </c>
      <c r="M40" s="10">
        <f>'[1]Makawanpur '!D37</f>
        <v>6</v>
      </c>
      <c r="N40" s="10">
        <f>[1]Ramechhap!D37</f>
        <v>0</v>
      </c>
      <c r="O40" s="10">
        <f>[1]Dolakha!D37</f>
        <v>0</v>
      </c>
      <c r="P40" s="10">
        <f>[1]Kavre!D37</f>
        <v>4</v>
      </c>
      <c r="Q40" s="11">
        <f>[1]Sindupalchok!D37</f>
        <v>6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ht="17.5" x14ac:dyDescent="0.65">
      <c r="A41" s="19"/>
      <c r="B41" s="32" t="s">
        <v>54</v>
      </c>
      <c r="C41" s="31"/>
      <c r="D41" s="8">
        <f t="shared" si="1"/>
        <v>31</v>
      </c>
      <c r="E41" s="9">
        <f>[1]Kathmandu!D38</f>
        <v>3</v>
      </c>
      <c r="F41" s="10">
        <f>'[1]Lalitpur '!D38</f>
        <v>3</v>
      </c>
      <c r="G41" s="10">
        <f>'[1]Bhaktpur '!D38</f>
        <v>1</v>
      </c>
      <c r="H41" s="10">
        <f>'[1]Rasuwa '!D38</f>
        <v>0</v>
      </c>
      <c r="I41" s="10">
        <f>[1]Nuwakot!D38</f>
        <v>0</v>
      </c>
      <c r="J41" s="10">
        <f>[1]Dhading!D38</f>
        <v>0</v>
      </c>
      <c r="K41" s="10">
        <f>[1]Chitwan!D38</f>
        <v>20</v>
      </c>
      <c r="L41" s="10">
        <f>[1]Sindhulii!D38</f>
        <v>0</v>
      </c>
      <c r="M41" s="10">
        <f>'[1]Makawanpur '!D38</f>
        <v>1</v>
      </c>
      <c r="N41" s="10">
        <f>[1]Ramechhap!D38</f>
        <v>0</v>
      </c>
      <c r="O41" s="10">
        <f>[1]Dolakha!D38</f>
        <v>0</v>
      </c>
      <c r="P41" s="10">
        <f>[1]Kavre!D38</f>
        <v>0</v>
      </c>
      <c r="Q41" s="11">
        <f>[1]Sindupalchok!D38</f>
        <v>3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ht="17.5" x14ac:dyDescent="0.65">
      <c r="A42" s="19"/>
      <c r="B42" s="32" t="s">
        <v>55</v>
      </c>
      <c r="C42" s="31"/>
      <c r="D42" s="8">
        <f t="shared" si="1"/>
        <v>9</v>
      </c>
      <c r="E42" s="9">
        <f>[1]Kathmandu!D39</f>
        <v>9</v>
      </c>
      <c r="F42" s="10">
        <f>'[1]Lalitpur '!D39</f>
        <v>0</v>
      </c>
      <c r="G42" s="10">
        <f>'[1]Bhaktpur '!D39</f>
        <v>0</v>
      </c>
      <c r="H42" s="10">
        <f>'[1]Rasuwa '!D39</f>
        <v>0</v>
      </c>
      <c r="I42" s="10">
        <f>[1]Nuwakot!D39</f>
        <v>0</v>
      </c>
      <c r="J42" s="10">
        <f>[1]Dhading!D39</f>
        <v>0</v>
      </c>
      <c r="K42" s="10">
        <f>[1]Chitwan!D39</f>
        <v>0</v>
      </c>
      <c r="L42" s="10">
        <f>[1]Sindhulii!D39</f>
        <v>0</v>
      </c>
      <c r="M42" s="10">
        <f>'[1]Makawanpur '!D39</f>
        <v>0</v>
      </c>
      <c r="N42" s="10">
        <f>[1]Ramechhap!D39</f>
        <v>0</v>
      </c>
      <c r="O42" s="10">
        <f>[1]Dolakha!D39</f>
        <v>0</v>
      </c>
      <c r="P42" s="10">
        <f>[1]Kavre!D39</f>
        <v>0</v>
      </c>
      <c r="Q42" s="11">
        <f>[1]Sindupalchok!D39</f>
        <v>0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ht="17.5" x14ac:dyDescent="0.65">
      <c r="A43" s="19"/>
      <c r="B43" s="32" t="s">
        <v>56</v>
      </c>
      <c r="C43" s="31"/>
      <c r="D43" s="8">
        <f t="shared" si="1"/>
        <v>1</v>
      </c>
      <c r="E43" s="9">
        <f>[1]Kathmandu!D40</f>
        <v>1</v>
      </c>
      <c r="F43" s="10">
        <f>'[1]Lalitpur '!D40</f>
        <v>0</v>
      </c>
      <c r="G43" s="10">
        <f>'[1]Bhaktpur '!D40</f>
        <v>0</v>
      </c>
      <c r="H43" s="10">
        <f>'[1]Rasuwa '!D40</f>
        <v>0</v>
      </c>
      <c r="I43" s="10">
        <f>[1]Nuwakot!D40</f>
        <v>0</v>
      </c>
      <c r="J43" s="10">
        <f>[1]Dhading!D40</f>
        <v>0</v>
      </c>
      <c r="K43" s="10">
        <f>[1]Chitwan!D40</f>
        <v>0</v>
      </c>
      <c r="L43" s="10">
        <f>[1]Sindhulii!D40</f>
        <v>0</v>
      </c>
      <c r="M43" s="10">
        <f>'[1]Makawanpur '!D40</f>
        <v>0</v>
      </c>
      <c r="N43" s="10">
        <f>[1]Ramechhap!D40</f>
        <v>0</v>
      </c>
      <c r="O43" s="10">
        <f>[1]Dolakha!D40</f>
        <v>0</v>
      </c>
      <c r="P43" s="10">
        <f>[1]Kavre!D40</f>
        <v>0</v>
      </c>
      <c r="Q43" s="11">
        <f>[1]Sindupalchok!D40</f>
        <v>0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ht="17.5" x14ac:dyDescent="0.65">
      <c r="A44" s="18" t="s">
        <v>57</v>
      </c>
      <c r="B44" s="33" t="s">
        <v>58</v>
      </c>
      <c r="C44" s="31"/>
      <c r="D44" s="8">
        <f t="shared" si="1"/>
        <v>0</v>
      </c>
      <c r="E44" s="9">
        <f>[1]Kathmandu!D41</f>
        <v>0</v>
      </c>
      <c r="F44" s="10">
        <f>'[1]Lalitpur '!D41</f>
        <v>0</v>
      </c>
      <c r="G44" s="10">
        <f>'[1]Bhaktpur '!D41</f>
        <v>0</v>
      </c>
      <c r="H44" s="10">
        <f>'[1]Rasuwa '!D41</f>
        <v>0</v>
      </c>
      <c r="I44" s="10">
        <f>[1]Nuwakot!D41</f>
        <v>0</v>
      </c>
      <c r="J44" s="10">
        <f>[1]Dhading!D41</f>
        <v>0</v>
      </c>
      <c r="K44" s="10">
        <f>[1]Chitwan!D41</f>
        <v>0</v>
      </c>
      <c r="L44" s="10">
        <f>[1]Sindhulii!D41</f>
        <v>0</v>
      </c>
      <c r="M44" s="10">
        <f>'[1]Makawanpur '!D41</f>
        <v>0</v>
      </c>
      <c r="N44" s="10">
        <f>[1]Ramechhap!D41</f>
        <v>0</v>
      </c>
      <c r="O44" s="10">
        <f>[1]Dolakha!D41</f>
        <v>0</v>
      </c>
      <c r="P44" s="10">
        <f>[1]Kavre!D41</f>
        <v>0</v>
      </c>
      <c r="Q44" s="11">
        <f>[1]Sindupalchok!D41</f>
        <v>0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ht="17.5" x14ac:dyDescent="0.65">
      <c r="A45" s="19"/>
      <c r="B45" s="32" t="s">
        <v>59</v>
      </c>
      <c r="C45" s="31"/>
      <c r="D45" s="8">
        <f t="shared" si="1"/>
        <v>0</v>
      </c>
      <c r="E45" s="9">
        <f>[1]Kathmandu!D42</f>
        <v>0</v>
      </c>
      <c r="F45" s="10">
        <f>'[1]Lalitpur '!D42</f>
        <v>0</v>
      </c>
      <c r="G45" s="10">
        <f>'[1]Bhaktpur '!D42</f>
        <v>0</v>
      </c>
      <c r="H45" s="10">
        <f>'[1]Rasuwa '!D42</f>
        <v>0</v>
      </c>
      <c r="I45" s="10">
        <f>[1]Nuwakot!D42</f>
        <v>0</v>
      </c>
      <c r="J45" s="10">
        <f>[1]Dhading!D42</f>
        <v>0</v>
      </c>
      <c r="K45" s="10">
        <f>[1]Chitwan!D42</f>
        <v>0</v>
      </c>
      <c r="L45" s="10">
        <f>[1]Sindhulii!D42</f>
        <v>0</v>
      </c>
      <c r="M45" s="10">
        <f>'[1]Makawanpur '!D42</f>
        <v>0</v>
      </c>
      <c r="N45" s="10">
        <f>[1]Ramechhap!D42</f>
        <v>0</v>
      </c>
      <c r="O45" s="10">
        <f>[1]Dolakha!D42</f>
        <v>0</v>
      </c>
      <c r="P45" s="10">
        <f>[1]Kavre!D42</f>
        <v>0</v>
      </c>
      <c r="Q45" s="11">
        <f>[1]Sindupalchok!D42</f>
        <v>0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ht="17.5" x14ac:dyDescent="0.65">
      <c r="A46" s="19"/>
      <c r="B46" s="32" t="s">
        <v>60</v>
      </c>
      <c r="C46" s="31"/>
      <c r="D46" s="8">
        <f t="shared" si="1"/>
        <v>16</v>
      </c>
      <c r="E46" s="9">
        <f>[1]Kathmandu!D43</f>
        <v>9</v>
      </c>
      <c r="F46" s="10">
        <f>'[1]Lalitpur '!D43</f>
        <v>0</v>
      </c>
      <c r="G46" s="10">
        <f>'[1]Bhaktpur '!D43</f>
        <v>2</v>
      </c>
      <c r="H46" s="10">
        <f>'[1]Rasuwa '!D43</f>
        <v>0</v>
      </c>
      <c r="I46" s="10">
        <f>[1]Nuwakot!D43</f>
        <v>0</v>
      </c>
      <c r="J46" s="10">
        <f>[1]Dhading!D43</f>
        <v>0</v>
      </c>
      <c r="K46" s="10">
        <f>[1]Chitwan!D43</f>
        <v>0</v>
      </c>
      <c r="L46" s="10">
        <f>[1]Sindhulii!D43</f>
        <v>1</v>
      </c>
      <c r="M46" s="10">
        <f>'[1]Makawanpur '!D43</f>
        <v>3</v>
      </c>
      <c r="N46" s="10">
        <f>[1]Ramechhap!D43</f>
        <v>0</v>
      </c>
      <c r="O46" s="10">
        <f>[1]Dolakha!D43</f>
        <v>0</v>
      </c>
      <c r="P46" s="10">
        <f>[1]Kavre!D43</f>
        <v>1</v>
      </c>
      <c r="Q46" s="11">
        <f>[1]Sindupalchok!D43</f>
        <v>0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7.5" x14ac:dyDescent="0.65">
      <c r="A47" s="19"/>
      <c r="B47" s="32" t="s">
        <v>61</v>
      </c>
      <c r="C47" s="31"/>
      <c r="D47" s="8">
        <f t="shared" si="1"/>
        <v>0</v>
      </c>
      <c r="E47" s="9">
        <f>[1]Kathmandu!D44</f>
        <v>0</v>
      </c>
      <c r="F47" s="10">
        <f>'[1]Lalitpur '!D44</f>
        <v>0</v>
      </c>
      <c r="G47" s="10">
        <f>'[1]Bhaktpur '!D44</f>
        <v>0</v>
      </c>
      <c r="H47" s="10">
        <f>'[1]Rasuwa '!D44</f>
        <v>0</v>
      </c>
      <c r="I47" s="10">
        <f>[1]Nuwakot!D44</f>
        <v>0</v>
      </c>
      <c r="J47" s="10">
        <f>[1]Dhading!D44</f>
        <v>0</v>
      </c>
      <c r="K47" s="10">
        <f>[1]Chitwan!D44</f>
        <v>0</v>
      </c>
      <c r="L47" s="10">
        <f>[1]Sindhulii!D44</f>
        <v>0</v>
      </c>
      <c r="M47" s="10">
        <f>'[1]Makawanpur '!D44</f>
        <v>0</v>
      </c>
      <c r="N47" s="10">
        <f>[1]Ramechhap!D44</f>
        <v>0</v>
      </c>
      <c r="O47" s="10">
        <f>[1]Dolakha!D44</f>
        <v>0</v>
      </c>
      <c r="P47" s="10">
        <f>[1]Kavre!D44</f>
        <v>0</v>
      </c>
      <c r="Q47" s="11">
        <f>[1]Sindupalchok!D44</f>
        <v>0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7.5" x14ac:dyDescent="0.65">
      <c r="A48" s="19"/>
      <c r="B48" s="32" t="s">
        <v>62</v>
      </c>
      <c r="C48" s="31"/>
      <c r="D48" s="8">
        <v>0</v>
      </c>
      <c r="E48" s="9">
        <f>[1]Kathmandu!D45</f>
        <v>0</v>
      </c>
      <c r="F48" s="10">
        <f>'[1]Lalitpur '!D45</f>
        <v>0</v>
      </c>
      <c r="G48" s="10">
        <f>'[1]Bhaktpur '!D45</f>
        <v>0</v>
      </c>
      <c r="H48" s="10">
        <f>'[1]Rasuwa '!D45</f>
        <v>0</v>
      </c>
      <c r="I48" s="10">
        <f>[1]Nuwakot!D45</f>
        <v>0</v>
      </c>
      <c r="J48" s="10">
        <f>[1]Dhading!D45</f>
        <v>0</v>
      </c>
      <c r="K48" s="10">
        <f>[1]Chitwan!D45</f>
        <v>0</v>
      </c>
      <c r="L48" s="10">
        <f>[1]Sindhulii!D45</f>
        <v>0</v>
      </c>
      <c r="M48" s="10">
        <f>'[1]Makawanpur '!D45</f>
        <v>1</v>
      </c>
      <c r="N48" s="10">
        <f>[1]Ramechhap!D45</f>
        <v>0</v>
      </c>
      <c r="O48" s="10">
        <f>[1]Dolakha!D45</f>
        <v>0</v>
      </c>
      <c r="P48" s="10">
        <f>[1]Kavre!D45</f>
        <v>0</v>
      </c>
      <c r="Q48" s="11">
        <f>[1]Sindupalchok!D45</f>
        <v>0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ht="15.75" customHeight="1" x14ac:dyDescent="0.6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5.75" customHeight="1" x14ac:dyDescent="0.6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5.75" customHeight="1" x14ac:dyDescent="0.6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5.75" customHeight="1" x14ac:dyDescent="0.6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5.75" customHeight="1" x14ac:dyDescent="0.6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5.75" customHeight="1" x14ac:dyDescent="0.6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5.75" customHeight="1" x14ac:dyDescent="0.6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5.75" customHeight="1" x14ac:dyDescent="0.6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5.75" customHeight="1" x14ac:dyDescent="0.6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5.75" customHeight="1" x14ac:dyDescent="0.6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5.75" customHeight="1" x14ac:dyDescent="0.6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5.75" customHeight="1" x14ac:dyDescent="0.6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5.75" customHeight="1" x14ac:dyDescent="0.6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15.75" customHeight="1" x14ac:dyDescent="0.6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15.75" customHeight="1" x14ac:dyDescent="0.6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15.75" customHeight="1" x14ac:dyDescent="0.6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15.75" customHeight="1" x14ac:dyDescent="0.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5.75" customHeight="1" x14ac:dyDescent="0.6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15.75" customHeight="1" x14ac:dyDescent="0.6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15.75" customHeight="1" x14ac:dyDescent="0.6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15.75" customHeight="1" x14ac:dyDescent="0.6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15.75" customHeight="1" x14ac:dyDescent="0.6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15.75" customHeight="1" x14ac:dyDescent="0.6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15.75" customHeight="1" x14ac:dyDescent="0.6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15.75" customHeight="1" x14ac:dyDescent="0.6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ht="15.75" customHeight="1" x14ac:dyDescent="0.6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ht="15.75" customHeight="1" x14ac:dyDescent="0.6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ht="15.75" customHeight="1" x14ac:dyDescent="0.6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ht="15.75" customHeight="1" x14ac:dyDescent="0.6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ht="15.75" customHeight="1" x14ac:dyDescent="0.6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ht="15.75" customHeight="1" x14ac:dyDescent="0.6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ht="15.75" customHeight="1" x14ac:dyDescent="0.6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ht="15.75" customHeight="1" x14ac:dyDescent="0.6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ht="15.75" customHeight="1" x14ac:dyDescent="0.6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ht="15.75" customHeight="1" x14ac:dyDescent="0.6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ht="15.75" customHeight="1" x14ac:dyDescent="0.6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ht="15.75" customHeight="1" x14ac:dyDescent="0.6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ht="15.75" customHeight="1" x14ac:dyDescent="0.6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15.75" customHeight="1" x14ac:dyDescent="0.6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15.75" customHeight="1" x14ac:dyDescent="0.6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5.75" customHeight="1" x14ac:dyDescent="0.6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15.75" customHeight="1" x14ac:dyDescent="0.6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5.75" customHeight="1" x14ac:dyDescent="0.6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15.75" customHeight="1" x14ac:dyDescent="0.6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15.75" customHeight="1" x14ac:dyDescent="0.6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15.75" customHeight="1" x14ac:dyDescent="0.6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5.75" customHeight="1" x14ac:dyDescent="0.6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5.75" customHeight="1" x14ac:dyDescent="0.6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5.75" customHeight="1" x14ac:dyDescent="0.6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5.75" customHeight="1" x14ac:dyDescent="0.6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5.75" customHeight="1" x14ac:dyDescent="0.6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5.75" customHeight="1" x14ac:dyDescent="0.6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5.75" customHeight="1" x14ac:dyDescent="0.6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5.75" customHeight="1" x14ac:dyDescent="0.6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5.75" customHeight="1" x14ac:dyDescent="0.6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5.75" customHeight="1" x14ac:dyDescent="0.6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15.75" customHeight="1" x14ac:dyDescent="0.6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15.75" customHeight="1" x14ac:dyDescent="0.6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5.75" customHeight="1" x14ac:dyDescent="0.6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15.75" customHeight="1" x14ac:dyDescent="0.6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15.75" customHeight="1" x14ac:dyDescent="0.6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5.75" customHeight="1" x14ac:dyDescent="0.6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15.75" customHeight="1" x14ac:dyDescent="0.6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15.75" customHeight="1" x14ac:dyDescent="0.6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15.75" customHeight="1" x14ac:dyDescent="0.6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15.75" customHeight="1" x14ac:dyDescent="0.6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15.75" customHeight="1" x14ac:dyDescent="0.6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15.75" customHeight="1" x14ac:dyDescent="0.6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15.75" customHeight="1" x14ac:dyDescent="0.6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15.75" customHeight="1" x14ac:dyDescent="0.6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15.75" customHeight="1" x14ac:dyDescent="0.6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15.75" customHeight="1" x14ac:dyDescent="0.6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15.75" customHeight="1" x14ac:dyDescent="0.6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ht="15.75" customHeight="1" x14ac:dyDescent="0.6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ht="15.75" customHeight="1" x14ac:dyDescent="0.6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15.75" customHeight="1" x14ac:dyDescent="0.6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ht="15.75" customHeight="1" x14ac:dyDescent="0.6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ht="15.75" customHeight="1" x14ac:dyDescent="0.6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ht="15.75" customHeight="1" x14ac:dyDescent="0.6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ht="15.75" customHeight="1" x14ac:dyDescent="0.6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ht="15.75" customHeight="1" x14ac:dyDescent="0.6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ht="15.75" customHeight="1" x14ac:dyDescent="0.6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ht="15.75" customHeight="1" x14ac:dyDescent="0.6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5.75" customHeight="1" x14ac:dyDescent="0.6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5.75" customHeight="1" x14ac:dyDescent="0.6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5.75" customHeight="1" x14ac:dyDescent="0.6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ht="15.75" customHeight="1" x14ac:dyDescent="0.6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ht="15.75" customHeight="1" x14ac:dyDescent="0.6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ht="15.75" customHeight="1" x14ac:dyDescent="0.6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ht="15.75" customHeight="1" x14ac:dyDescent="0.6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ht="15.75" customHeight="1" x14ac:dyDescent="0.6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ht="15.75" customHeight="1" x14ac:dyDescent="0.6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15.75" customHeight="1" x14ac:dyDescent="0.6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ht="15.75" customHeight="1" x14ac:dyDescent="0.6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ht="15.75" customHeight="1" x14ac:dyDescent="0.6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ht="15.75" customHeight="1" x14ac:dyDescent="0.6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15.75" customHeight="1" x14ac:dyDescent="0.6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ht="15.75" customHeight="1" x14ac:dyDescent="0.6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ht="15.75" customHeight="1" x14ac:dyDescent="0.6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ht="15.75" customHeight="1" x14ac:dyDescent="0.6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ht="15.75" customHeight="1" x14ac:dyDescent="0.6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ht="15.75" customHeight="1" x14ac:dyDescent="0.6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ht="15.75" customHeight="1" x14ac:dyDescent="0.6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ht="15.75" customHeight="1" x14ac:dyDescent="0.6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ht="15.75" customHeight="1" x14ac:dyDescent="0.6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15.75" customHeight="1" x14ac:dyDescent="0.6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ht="15.75" customHeight="1" x14ac:dyDescent="0.6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ht="15.75" customHeight="1" x14ac:dyDescent="0.6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ht="15.75" customHeight="1" x14ac:dyDescent="0.6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ht="15.75" customHeight="1" x14ac:dyDescent="0.6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ht="15.75" customHeight="1" x14ac:dyDescent="0.6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ht="15.75" customHeight="1" x14ac:dyDescent="0.6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ht="15.75" customHeight="1" x14ac:dyDescent="0.6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ht="15.75" customHeight="1" x14ac:dyDescent="0.6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ht="15.75" customHeight="1" x14ac:dyDescent="0.6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ht="15.75" customHeight="1" x14ac:dyDescent="0.6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ht="15.75" customHeight="1" x14ac:dyDescent="0.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ht="15.75" customHeight="1" x14ac:dyDescent="0.6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ht="15.75" customHeight="1" x14ac:dyDescent="0.6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ht="15.75" customHeight="1" x14ac:dyDescent="0.6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ht="15.75" customHeight="1" x14ac:dyDescent="0.6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ht="15.75" customHeight="1" x14ac:dyDescent="0.6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ht="15.75" customHeight="1" x14ac:dyDescent="0.6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ht="15.75" customHeight="1" x14ac:dyDescent="0.6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ht="15.75" customHeight="1" x14ac:dyDescent="0.6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ht="15.75" customHeight="1" x14ac:dyDescent="0.6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ht="15.75" customHeight="1" x14ac:dyDescent="0.6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ht="15.75" customHeight="1" x14ac:dyDescent="0.6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ht="15.75" customHeight="1" x14ac:dyDescent="0.6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ht="15.75" customHeight="1" x14ac:dyDescent="0.6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ht="15.75" customHeight="1" x14ac:dyDescent="0.6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ht="15.75" customHeight="1" x14ac:dyDescent="0.6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ht="15.75" customHeight="1" x14ac:dyDescent="0.6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15.75" customHeight="1" x14ac:dyDescent="0.6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15.75" customHeight="1" x14ac:dyDescent="0.6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15.75" customHeight="1" x14ac:dyDescent="0.6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ht="15.75" customHeight="1" x14ac:dyDescent="0.6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ht="15.75" customHeight="1" x14ac:dyDescent="0.6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ht="15.75" customHeight="1" x14ac:dyDescent="0.6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ht="15.75" customHeight="1" x14ac:dyDescent="0.6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ht="15.75" customHeight="1" x14ac:dyDescent="0.6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ht="15.75" customHeight="1" x14ac:dyDescent="0.6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ht="15.75" customHeight="1" x14ac:dyDescent="0.6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ht="15.75" customHeight="1" x14ac:dyDescent="0.6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ht="15.75" customHeight="1" x14ac:dyDescent="0.6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ht="15.75" customHeight="1" x14ac:dyDescent="0.6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ht="15.75" customHeight="1" x14ac:dyDescent="0.6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15.75" customHeight="1" x14ac:dyDescent="0.6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15.75" customHeight="1" x14ac:dyDescent="0.6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15.75" customHeight="1" x14ac:dyDescent="0.6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15.75" customHeight="1" x14ac:dyDescent="0.6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5.75" customHeight="1" x14ac:dyDescent="0.6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15.75" customHeight="1" x14ac:dyDescent="0.6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15.75" customHeight="1" x14ac:dyDescent="0.6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15.75" customHeight="1" x14ac:dyDescent="0.6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15.75" customHeight="1" x14ac:dyDescent="0.6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15.75" customHeight="1" x14ac:dyDescent="0.6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15.75" customHeight="1" x14ac:dyDescent="0.6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15.75" customHeight="1" x14ac:dyDescent="0.6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15.75" customHeight="1" x14ac:dyDescent="0.6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15.75" customHeight="1" x14ac:dyDescent="0.6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15.75" customHeight="1" x14ac:dyDescent="0.6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15.75" customHeight="1" x14ac:dyDescent="0.6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15.75" customHeight="1" x14ac:dyDescent="0.6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15.75" customHeight="1" x14ac:dyDescent="0.6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15.75" customHeight="1" x14ac:dyDescent="0.6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15.75" customHeight="1" x14ac:dyDescent="0.6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15.75" customHeight="1" x14ac:dyDescent="0.6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5.75" customHeight="1" x14ac:dyDescent="0.6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5.75" customHeight="1" x14ac:dyDescent="0.6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15.75" customHeight="1" x14ac:dyDescent="0.6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15.75" customHeight="1" x14ac:dyDescent="0.6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15.75" customHeight="1" x14ac:dyDescent="0.6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15.75" customHeight="1" x14ac:dyDescent="0.6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ht="15.75" customHeight="1" x14ac:dyDescent="0.6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ht="15.75" customHeight="1" x14ac:dyDescent="0.6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ht="15.75" customHeight="1" x14ac:dyDescent="0.6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ht="15.75" customHeight="1" x14ac:dyDescent="0.6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ht="15.75" customHeight="1" x14ac:dyDescent="0.6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ht="15.75" customHeight="1" x14ac:dyDescent="0.6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ht="15.75" customHeight="1" x14ac:dyDescent="0.6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ht="15.75" customHeight="1" x14ac:dyDescent="0.6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ht="15.75" customHeight="1" x14ac:dyDescent="0.6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ht="15.75" customHeight="1" x14ac:dyDescent="0.6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ht="15.75" customHeight="1" x14ac:dyDescent="0.6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ht="15.75" customHeight="1" x14ac:dyDescent="0.6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ht="15.75" customHeight="1" x14ac:dyDescent="0.6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ht="15.75" customHeight="1" x14ac:dyDescent="0.6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ht="15.75" customHeight="1" x14ac:dyDescent="0.6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ht="15.75" customHeight="1" x14ac:dyDescent="0.6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ht="15.75" customHeight="1" x14ac:dyDescent="0.6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ht="15.75" customHeight="1" x14ac:dyDescent="0.6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ht="15.75" customHeight="1" x14ac:dyDescent="0.6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ht="15.75" customHeight="1" x14ac:dyDescent="0.6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ht="15.75" customHeight="1" x14ac:dyDescent="0.6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ht="15.75" customHeight="1" x14ac:dyDescent="0.6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ht="15.75" customHeight="1" x14ac:dyDescent="0.6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ht="15.75" customHeight="1" x14ac:dyDescent="0.6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ht="15.75" customHeight="1" x14ac:dyDescent="0.6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ht="15.75" customHeight="1" x14ac:dyDescent="0.6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ht="15.75" customHeight="1" x14ac:dyDescent="0.6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ht="15.75" customHeight="1" x14ac:dyDescent="0.6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ht="15.75" customHeight="1" x14ac:dyDescent="0.6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ht="15.75" customHeight="1" x14ac:dyDescent="0.6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ht="15.75" customHeight="1" x14ac:dyDescent="0.6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ht="15.75" customHeight="1" x14ac:dyDescent="0.6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ht="15.75" customHeight="1" x14ac:dyDescent="0.6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ht="15.75" customHeight="1" x14ac:dyDescent="0.6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ht="15.75" customHeight="1" x14ac:dyDescent="0.6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ht="15.75" customHeight="1" x14ac:dyDescent="0.6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ht="15.75" customHeight="1" x14ac:dyDescent="0.6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ht="15.75" customHeight="1" x14ac:dyDescent="0.6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ht="15.75" customHeight="1" x14ac:dyDescent="0.6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ht="15.75" customHeight="1" x14ac:dyDescent="0.6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ht="15.75" customHeight="1" x14ac:dyDescent="0.6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ht="15.75" customHeight="1" x14ac:dyDescent="0.6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ht="15.75" customHeight="1" x14ac:dyDescent="0.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ht="15.75" customHeight="1" x14ac:dyDescent="0.6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ht="15.75" customHeight="1" x14ac:dyDescent="0.6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ht="15.75" customHeight="1" x14ac:dyDescent="0.6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ht="15.75" customHeight="1" x14ac:dyDescent="0.6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ht="15.75" customHeight="1" x14ac:dyDescent="0.6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ht="15.75" customHeight="1" x14ac:dyDescent="0.6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ht="15.75" customHeight="1" x14ac:dyDescent="0.6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ht="15.75" customHeight="1" x14ac:dyDescent="0.6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ht="15.75" customHeight="1" x14ac:dyDescent="0.6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ht="15.75" customHeight="1" x14ac:dyDescent="0.6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ht="15.75" customHeight="1" x14ac:dyDescent="0.6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ht="15.75" customHeight="1" x14ac:dyDescent="0.6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ht="15.75" customHeight="1" x14ac:dyDescent="0.6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ht="15.75" customHeight="1" x14ac:dyDescent="0.6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ht="15.75" customHeight="1" x14ac:dyDescent="0.6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ht="15.75" customHeight="1" x14ac:dyDescent="0.6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ht="15.75" customHeight="1" x14ac:dyDescent="0.6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ht="15.75" customHeight="1" x14ac:dyDescent="0.6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ht="15.75" customHeight="1" x14ac:dyDescent="0.6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ht="15.75" customHeight="1" x14ac:dyDescent="0.6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ht="15.75" customHeight="1" x14ac:dyDescent="0.6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ht="15.75" customHeight="1" x14ac:dyDescent="0.6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ht="15.75" customHeight="1" x14ac:dyDescent="0.6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ht="15.75" customHeight="1" x14ac:dyDescent="0.6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ht="15.75" customHeight="1" x14ac:dyDescent="0.6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ht="15.75" customHeight="1" x14ac:dyDescent="0.6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ht="15.75" customHeight="1" x14ac:dyDescent="0.6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ht="15.75" customHeight="1" x14ac:dyDescent="0.6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5.75" customHeight="1" x14ac:dyDescent="0.6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5.75" customHeight="1" x14ac:dyDescent="0.6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5.75" customHeight="1" x14ac:dyDescent="0.6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5.75" customHeight="1" x14ac:dyDescent="0.6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5.75" customHeight="1" x14ac:dyDescent="0.6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5.75" customHeight="1" x14ac:dyDescent="0.6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5.75" customHeight="1" x14ac:dyDescent="0.6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5.75" customHeight="1" x14ac:dyDescent="0.6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5.75" customHeight="1" x14ac:dyDescent="0.6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5.75" customHeight="1" x14ac:dyDescent="0.6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5.75" customHeight="1" x14ac:dyDescent="0.6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5.75" customHeight="1" x14ac:dyDescent="0.6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5.75" customHeight="1" x14ac:dyDescent="0.6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5.75" customHeight="1" x14ac:dyDescent="0.6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5.75" customHeight="1" x14ac:dyDescent="0.6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5.75" customHeight="1" x14ac:dyDescent="0.6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5.75" customHeight="1" x14ac:dyDescent="0.6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5.75" customHeight="1" x14ac:dyDescent="0.6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5.75" customHeight="1" x14ac:dyDescent="0.6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5.75" customHeight="1" x14ac:dyDescent="0.6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5.75" customHeight="1" x14ac:dyDescent="0.6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5.75" customHeight="1" x14ac:dyDescent="0.6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5.75" customHeight="1" x14ac:dyDescent="0.6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5.75" customHeight="1" x14ac:dyDescent="0.6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5.75" customHeight="1" x14ac:dyDescent="0.6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5.75" customHeight="1" x14ac:dyDescent="0.6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5.75" customHeight="1" x14ac:dyDescent="0.6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5.75" customHeight="1" x14ac:dyDescent="0.6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5.75" customHeight="1" x14ac:dyDescent="0.6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5.75" customHeight="1" x14ac:dyDescent="0.6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5.75" customHeight="1" x14ac:dyDescent="0.6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5.75" customHeight="1" x14ac:dyDescent="0.6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5.75" customHeight="1" x14ac:dyDescent="0.6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5.75" customHeight="1" x14ac:dyDescent="0.6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5.75" customHeight="1" x14ac:dyDescent="0.6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5.75" customHeight="1" x14ac:dyDescent="0.6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5.75" customHeight="1" x14ac:dyDescent="0.6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5.75" customHeight="1" x14ac:dyDescent="0.6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5.75" customHeight="1" x14ac:dyDescent="0.6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5.75" customHeight="1" x14ac:dyDescent="0.6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5.75" customHeight="1" x14ac:dyDescent="0.6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5.75" customHeight="1" x14ac:dyDescent="0.6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5.75" customHeight="1" x14ac:dyDescent="0.6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5.75" customHeight="1" x14ac:dyDescent="0.6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5.75" customHeight="1" x14ac:dyDescent="0.6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5.75" customHeight="1" x14ac:dyDescent="0.6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5.75" customHeight="1" x14ac:dyDescent="0.6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5.75" customHeight="1" x14ac:dyDescent="0.6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5.75" customHeight="1" x14ac:dyDescent="0.6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5.75" customHeight="1" x14ac:dyDescent="0.6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5.75" customHeight="1" x14ac:dyDescent="0.6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5.75" customHeight="1" x14ac:dyDescent="0.6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5.75" customHeight="1" x14ac:dyDescent="0.6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5.75" customHeight="1" x14ac:dyDescent="0.6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5.75" customHeight="1" x14ac:dyDescent="0.6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5.75" customHeight="1" x14ac:dyDescent="0.6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5.75" customHeight="1" x14ac:dyDescent="0.6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5.75" customHeight="1" x14ac:dyDescent="0.6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5.75" customHeight="1" x14ac:dyDescent="0.6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5.75" customHeight="1" x14ac:dyDescent="0.6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5.75" customHeight="1" x14ac:dyDescent="0.6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5.75" customHeight="1" x14ac:dyDescent="0.6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5.75" customHeight="1" x14ac:dyDescent="0.6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5.75" customHeight="1" x14ac:dyDescent="0.6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5.75" customHeight="1" x14ac:dyDescent="0.6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5.75" customHeight="1" x14ac:dyDescent="0.6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5.75" customHeight="1" x14ac:dyDescent="0.6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5.75" customHeight="1" x14ac:dyDescent="0.6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5.75" customHeight="1" x14ac:dyDescent="0.6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5.75" customHeight="1" x14ac:dyDescent="0.6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5.75" customHeight="1" x14ac:dyDescent="0.6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5.75" customHeight="1" x14ac:dyDescent="0.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5.75" customHeight="1" x14ac:dyDescent="0.6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5.75" customHeight="1" x14ac:dyDescent="0.6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5.75" customHeight="1" x14ac:dyDescent="0.6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5.75" customHeight="1" x14ac:dyDescent="0.6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5.75" customHeight="1" x14ac:dyDescent="0.6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5.75" customHeight="1" x14ac:dyDescent="0.6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5.75" customHeight="1" x14ac:dyDescent="0.6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5.75" customHeight="1" x14ac:dyDescent="0.6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5.75" customHeight="1" x14ac:dyDescent="0.6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5.75" customHeight="1" x14ac:dyDescent="0.6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5.75" customHeight="1" x14ac:dyDescent="0.6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5.75" customHeight="1" x14ac:dyDescent="0.6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5.75" customHeight="1" x14ac:dyDescent="0.6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5.75" customHeight="1" x14ac:dyDescent="0.6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5.75" customHeight="1" x14ac:dyDescent="0.6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5.75" customHeight="1" x14ac:dyDescent="0.6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5.75" customHeight="1" x14ac:dyDescent="0.6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5.75" customHeight="1" x14ac:dyDescent="0.6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5.75" customHeight="1" x14ac:dyDescent="0.6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ht="15.75" customHeight="1" x14ac:dyDescent="0.6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ht="15.75" customHeight="1" x14ac:dyDescent="0.6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ht="15.75" customHeight="1" x14ac:dyDescent="0.6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ht="15.75" customHeight="1" x14ac:dyDescent="0.6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ht="15.75" customHeight="1" x14ac:dyDescent="0.6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ht="15.75" customHeight="1" x14ac:dyDescent="0.6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ht="15.75" customHeight="1" x14ac:dyDescent="0.6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ht="15.75" customHeight="1" x14ac:dyDescent="0.6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ht="15.75" customHeight="1" x14ac:dyDescent="0.6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ht="15.75" customHeight="1" x14ac:dyDescent="0.6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ht="15.75" customHeight="1" x14ac:dyDescent="0.6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ht="15.75" customHeight="1" x14ac:dyDescent="0.6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ht="15.75" customHeight="1" x14ac:dyDescent="0.6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ht="15.75" customHeight="1" x14ac:dyDescent="0.6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ht="15.75" customHeight="1" x14ac:dyDescent="0.6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15.75" customHeight="1" x14ac:dyDescent="0.6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15.75" customHeight="1" x14ac:dyDescent="0.6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15.75" customHeight="1" x14ac:dyDescent="0.6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15.75" customHeight="1" x14ac:dyDescent="0.6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15.75" customHeight="1" x14ac:dyDescent="0.6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5.75" customHeight="1" x14ac:dyDescent="0.6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15.75" customHeight="1" x14ac:dyDescent="0.6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15.75" customHeight="1" x14ac:dyDescent="0.6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15.75" customHeight="1" x14ac:dyDescent="0.6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15.75" customHeight="1" x14ac:dyDescent="0.6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15.75" customHeight="1" x14ac:dyDescent="0.6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15.75" customHeight="1" x14ac:dyDescent="0.6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15.75" customHeight="1" x14ac:dyDescent="0.6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15.75" customHeight="1" x14ac:dyDescent="0.6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15.75" customHeight="1" x14ac:dyDescent="0.6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15.75" customHeight="1" x14ac:dyDescent="0.6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15.75" customHeight="1" x14ac:dyDescent="0.6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15.75" customHeight="1" x14ac:dyDescent="0.6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5.75" customHeight="1" x14ac:dyDescent="0.6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15.75" customHeight="1" x14ac:dyDescent="0.6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15.75" customHeight="1" x14ac:dyDescent="0.6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15.75" customHeight="1" x14ac:dyDescent="0.6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15.75" customHeight="1" x14ac:dyDescent="0.6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15.75" customHeight="1" x14ac:dyDescent="0.6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15.75" customHeight="1" x14ac:dyDescent="0.6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15.75" customHeight="1" x14ac:dyDescent="0.6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15.75" customHeight="1" x14ac:dyDescent="0.6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15.75" customHeight="1" x14ac:dyDescent="0.6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15.75" customHeight="1" x14ac:dyDescent="0.6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15.75" customHeight="1" x14ac:dyDescent="0.6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15.75" customHeight="1" x14ac:dyDescent="0.6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15.75" customHeight="1" x14ac:dyDescent="0.6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15.75" customHeight="1" x14ac:dyDescent="0.6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15.75" customHeight="1" x14ac:dyDescent="0.6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15.75" customHeight="1" x14ac:dyDescent="0.6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15.75" customHeight="1" x14ac:dyDescent="0.6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15.75" customHeight="1" x14ac:dyDescent="0.6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15.75" customHeight="1" x14ac:dyDescent="0.6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15.75" customHeight="1" x14ac:dyDescent="0.6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15.75" customHeight="1" x14ac:dyDescent="0.6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15.75" customHeight="1" x14ac:dyDescent="0.6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15.75" customHeight="1" x14ac:dyDescent="0.6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15.75" customHeight="1" x14ac:dyDescent="0.6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15.75" customHeight="1" x14ac:dyDescent="0.6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15.75" customHeight="1" x14ac:dyDescent="0.6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15.75" customHeight="1" x14ac:dyDescent="0.6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15.75" customHeight="1" x14ac:dyDescent="0.6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15.75" customHeight="1" x14ac:dyDescent="0.6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ht="15.75" customHeight="1" x14ac:dyDescent="0.6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ht="15.75" customHeight="1" x14ac:dyDescent="0.6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ht="15.75" customHeight="1" x14ac:dyDescent="0.6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ht="15.75" customHeight="1" x14ac:dyDescent="0.6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ht="15.75" customHeight="1" x14ac:dyDescent="0.6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ht="15.75" customHeight="1" x14ac:dyDescent="0.6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ht="15.75" customHeight="1" x14ac:dyDescent="0.6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ht="15.75" customHeight="1" x14ac:dyDescent="0.6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ht="15.75" customHeight="1" x14ac:dyDescent="0.6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ht="15.75" customHeight="1" x14ac:dyDescent="0.6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ht="15.75" customHeight="1" x14ac:dyDescent="0.6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ht="15.75" customHeight="1" x14ac:dyDescent="0.6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ht="15.75" customHeight="1" x14ac:dyDescent="0.6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ht="15.75" customHeight="1" x14ac:dyDescent="0.6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ht="15.75" customHeight="1" x14ac:dyDescent="0.6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ht="15.75" customHeight="1" x14ac:dyDescent="0.6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ht="15.75" customHeight="1" x14ac:dyDescent="0.6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ht="15.75" customHeight="1" x14ac:dyDescent="0.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ht="15.75" customHeight="1" x14ac:dyDescent="0.6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ht="15.75" customHeight="1" x14ac:dyDescent="0.6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ht="15.75" customHeight="1" x14ac:dyDescent="0.6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ht="15.75" customHeight="1" x14ac:dyDescent="0.6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ht="15.75" customHeight="1" x14ac:dyDescent="0.6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ht="15.75" customHeight="1" x14ac:dyDescent="0.6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ht="15.75" customHeight="1" x14ac:dyDescent="0.6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ht="15.75" customHeight="1" x14ac:dyDescent="0.6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ht="15.75" customHeight="1" x14ac:dyDescent="0.6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ht="15.75" customHeight="1" x14ac:dyDescent="0.6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ht="15.75" customHeight="1" x14ac:dyDescent="0.6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ht="15.75" customHeight="1" x14ac:dyDescent="0.6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ht="15.75" customHeight="1" x14ac:dyDescent="0.6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ht="15.75" customHeight="1" x14ac:dyDescent="0.6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ht="15.75" customHeight="1" x14ac:dyDescent="0.6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ht="15.75" customHeight="1" x14ac:dyDescent="0.6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ht="15.75" customHeight="1" x14ac:dyDescent="0.6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ht="15.75" customHeight="1" x14ac:dyDescent="0.6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ht="15.75" customHeight="1" x14ac:dyDescent="0.6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ht="15.75" customHeight="1" x14ac:dyDescent="0.6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ht="15.75" customHeight="1" x14ac:dyDescent="0.6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ht="15.75" customHeight="1" x14ac:dyDescent="0.6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ht="15.75" customHeight="1" x14ac:dyDescent="0.6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ht="15.75" customHeight="1" x14ac:dyDescent="0.6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ht="15.75" customHeight="1" x14ac:dyDescent="0.6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ht="15.75" customHeight="1" x14ac:dyDescent="0.6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ht="15.75" customHeight="1" x14ac:dyDescent="0.6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ht="15.75" customHeight="1" x14ac:dyDescent="0.6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ht="15.75" customHeight="1" x14ac:dyDescent="0.6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ht="15.75" customHeight="1" x14ac:dyDescent="0.6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ht="15.75" customHeight="1" x14ac:dyDescent="0.6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ht="15.75" customHeight="1" x14ac:dyDescent="0.6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ht="15.75" customHeight="1" x14ac:dyDescent="0.6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ht="15.75" customHeight="1" x14ac:dyDescent="0.6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ht="15.75" customHeight="1" x14ac:dyDescent="0.6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ht="15.75" customHeight="1" x14ac:dyDescent="0.6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ht="15.75" customHeight="1" x14ac:dyDescent="0.6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ht="15.75" customHeight="1" x14ac:dyDescent="0.6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ht="15.75" customHeight="1" x14ac:dyDescent="0.6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ht="15.75" customHeight="1" x14ac:dyDescent="0.6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ht="15.75" customHeight="1" x14ac:dyDescent="0.6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ht="15.75" customHeight="1" x14ac:dyDescent="0.6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ht="15.75" customHeight="1" x14ac:dyDescent="0.6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ht="15.75" customHeight="1" x14ac:dyDescent="0.6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ht="15.75" customHeight="1" x14ac:dyDescent="0.6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ht="15.75" customHeight="1" x14ac:dyDescent="0.6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ht="15.75" customHeight="1" x14ac:dyDescent="0.6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ht="15.75" customHeight="1" x14ac:dyDescent="0.6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ht="15.75" customHeight="1" x14ac:dyDescent="0.6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ht="15.75" customHeight="1" x14ac:dyDescent="0.6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ht="15.75" customHeight="1" x14ac:dyDescent="0.6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ht="15.75" customHeight="1" x14ac:dyDescent="0.6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ht="15.75" customHeight="1" x14ac:dyDescent="0.6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ht="15.75" customHeight="1" x14ac:dyDescent="0.6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ht="15.75" customHeight="1" x14ac:dyDescent="0.6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ht="15.75" customHeight="1" x14ac:dyDescent="0.6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ht="15.75" customHeight="1" x14ac:dyDescent="0.6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ht="15.75" customHeight="1" x14ac:dyDescent="0.6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ht="15.75" customHeight="1" x14ac:dyDescent="0.6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ht="15.75" customHeight="1" x14ac:dyDescent="0.6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ht="15.75" customHeight="1" x14ac:dyDescent="0.6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ht="15.75" customHeight="1" x14ac:dyDescent="0.6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ht="15.75" customHeight="1" x14ac:dyDescent="0.6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ht="15.75" customHeight="1" x14ac:dyDescent="0.6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ht="15.75" customHeight="1" x14ac:dyDescent="0.6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ht="15.75" customHeight="1" x14ac:dyDescent="0.6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ht="15.75" customHeight="1" x14ac:dyDescent="0.6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ht="15.75" customHeight="1" x14ac:dyDescent="0.6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ht="15.75" customHeight="1" x14ac:dyDescent="0.6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ht="15.75" customHeight="1" x14ac:dyDescent="0.6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ht="15.75" customHeight="1" x14ac:dyDescent="0.6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ht="15.75" customHeight="1" x14ac:dyDescent="0.6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ht="15.75" customHeight="1" x14ac:dyDescent="0.6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ht="15.75" customHeight="1" x14ac:dyDescent="0.6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ht="15.75" customHeight="1" x14ac:dyDescent="0.6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ht="15.75" customHeight="1" x14ac:dyDescent="0.6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ht="15.75" customHeight="1" x14ac:dyDescent="0.6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ht="15.75" customHeight="1" x14ac:dyDescent="0.6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ht="15.75" customHeight="1" x14ac:dyDescent="0.6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ht="15.75" customHeight="1" x14ac:dyDescent="0.6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ht="15.75" customHeight="1" x14ac:dyDescent="0.6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ht="15.75" customHeight="1" x14ac:dyDescent="0.6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ht="15.75" customHeight="1" x14ac:dyDescent="0.6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ht="15.75" customHeight="1" x14ac:dyDescent="0.6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ht="15.75" customHeight="1" x14ac:dyDescent="0.6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ht="15.75" customHeight="1" x14ac:dyDescent="0.6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ht="15.75" customHeight="1" x14ac:dyDescent="0.6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ht="15.75" customHeight="1" x14ac:dyDescent="0.6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ht="15.75" customHeight="1" x14ac:dyDescent="0.6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ht="15.75" customHeight="1" x14ac:dyDescent="0.6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ht="15.75" customHeight="1" x14ac:dyDescent="0.6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ht="15.75" customHeight="1" x14ac:dyDescent="0.6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ht="15.75" customHeight="1" x14ac:dyDescent="0.6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ht="15.75" customHeight="1" x14ac:dyDescent="0.6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ht="15.75" customHeight="1" x14ac:dyDescent="0.6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ht="15.75" customHeight="1" x14ac:dyDescent="0.6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ht="15.75" customHeight="1" x14ac:dyDescent="0.6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ht="15.75" customHeight="1" x14ac:dyDescent="0.6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ht="15.75" customHeight="1" x14ac:dyDescent="0.6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ht="15.75" customHeight="1" x14ac:dyDescent="0.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ht="15.75" customHeight="1" x14ac:dyDescent="0.6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ht="15.75" customHeight="1" x14ac:dyDescent="0.6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ht="15.75" customHeight="1" x14ac:dyDescent="0.6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ht="15.75" customHeight="1" x14ac:dyDescent="0.6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ht="15.75" customHeight="1" x14ac:dyDescent="0.6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ht="15.75" customHeight="1" x14ac:dyDescent="0.6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ht="15.75" customHeight="1" x14ac:dyDescent="0.6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ht="15.75" customHeight="1" x14ac:dyDescent="0.6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ht="15.75" customHeight="1" x14ac:dyDescent="0.6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ht="15.75" customHeight="1" x14ac:dyDescent="0.6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ht="15.75" customHeight="1" x14ac:dyDescent="0.6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ht="15.75" customHeight="1" x14ac:dyDescent="0.6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ht="15.75" customHeight="1" x14ac:dyDescent="0.6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ht="15.75" customHeight="1" x14ac:dyDescent="0.6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ht="15.75" customHeight="1" x14ac:dyDescent="0.6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ht="15.75" customHeight="1" x14ac:dyDescent="0.6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ht="15.75" customHeight="1" x14ac:dyDescent="0.6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ht="15.75" customHeight="1" x14ac:dyDescent="0.6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ht="15.75" customHeight="1" x14ac:dyDescent="0.6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ht="15.75" customHeight="1" x14ac:dyDescent="0.6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ht="15.75" customHeight="1" x14ac:dyDescent="0.6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ht="15.75" customHeight="1" x14ac:dyDescent="0.6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ht="15.75" customHeight="1" x14ac:dyDescent="0.6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ht="15.75" customHeight="1" x14ac:dyDescent="0.6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ht="15.75" customHeight="1" x14ac:dyDescent="0.6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ht="15.75" customHeight="1" x14ac:dyDescent="0.6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ht="15.75" customHeight="1" x14ac:dyDescent="0.6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ht="15.75" customHeight="1" x14ac:dyDescent="0.6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ht="15.75" customHeight="1" x14ac:dyDescent="0.6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ht="15.75" customHeight="1" x14ac:dyDescent="0.6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ht="15.75" customHeight="1" x14ac:dyDescent="0.6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ht="15.75" customHeight="1" x14ac:dyDescent="0.6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ht="15.75" customHeight="1" x14ac:dyDescent="0.6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ht="15.75" customHeight="1" x14ac:dyDescent="0.6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ht="15.75" customHeight="1" x14ac:dyDescent="0.6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ht="15.75" customHeight="1" x14ac:dyDescent="0.6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ht="15.75" customHeight="1" x14ac:dyDescent="0.6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ht="15.75" customHeight="1" x14ac:dyDescent="0.6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ht="15.75" customHeight="1" x14ac:dyDescent="0.6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ht="15.75" customHeight="1" x14ac:dyDescent="0.6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ht="15.75" customHeight="1" x14ac:dyDescent="0.6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ht="15.75" customHeight="1" x14ac:dyDescent="0.6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ht="15.75" customHeight="1" x14ac:dyDescent="0.6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ht="15.75" customHeight="1" x14ac:dyDescent="0.6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ht="15.75" customHeight="1" x14ac:dyDescent="0.6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ht="15.75" customHeight="1" x14ac:dyDescent="0.6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ht="15.75" customHeight="1" x14ac:dyDescent="0.6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ht="15.75" customHeight="1" x14ac:dyDescent="0.6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ht="15.75" customHeight="1" x14ac:dyDescent="0.6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ht="15.75" customHeight="1" x14ac:dyDescent="0.6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ht="15.75" customHeight="1" x14ac:dyDescent="0.6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ht="15.75" customHeight="1" x14ac:dyDescent="0.6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ht="15.75" customHeight="1" x14ac:dyDescent="0.6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ht="15.75" customHeight="1" x14ac:dyDescent="0.6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ht="15.75" customHeight="1" x14ac:dyDescent="0.6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ht="15.75" customHeight="1" x14ac:dyDescent="0.6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ht="15.75" customHeight="1" x14ac:dyDescent="0.6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ht="15.75" customHeight="1" x14ac:dyDescent="0.6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ht="15.75" customHeight="1" x14ac:dyDescent="0.6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ht="15.75" customHeight="1" x14ac:dyDescent="0.6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ht="15.75" customHeight="1" x14ac:dyDescent="0.6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ht="15.75" customHeight="1" x14ac:dyDescent="0.6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ht="15.75" customHeight="1" x14ac:dyDescent="0.6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ht="15.75" customHeight="1" x14ac:dyDescent="0.6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ht="15.75" customHeight="1" x14ac:dyDescent="0.6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ht="15.75" customHeight="1" x14ac:dyDescent="0.6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ht="15.75" customHeight="1" x14ac:dyDescent="0.6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ht="15.75" customHeight="1" x14ac:dyDescent="0.6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ht="15.75" customHeight="1" x14ac:dyDescent="0.6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ht="15.75" customHeight="1" x14ac:dyDescent="0.6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ht="15.75" customHeight="1" x14ac:dyDescent="0.6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ht="15.75" customHeight="1" x14ac:dyDescent="0.6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ht="15.75" customHeight="1" x14ac:dyDescent="0.6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ht="15.75" customHeight="1" x14ac:dyDescent="0.6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ht="15.75" customHeight="1" x14ac:dyDescent="0.6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ht="15.75" customHeight="1" x14ac:dyDescent="0.6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ht="15.75" customHeight="1" x14ac:dyDescent="0.6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ht="15.75" customHeight="1" x14ac:dyDescent="0.6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ht="15.75" customHeight="1" x14ac:dyDescent="0.6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ht="15.75" customHeight="1" x14ac:dyDescent="0.6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ht="15.75" customHeight="1" x14ac:dyDescent="0.6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ht="15.75" customHeight="1" x14ac:dyDescent="0.6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ht="15.75" customHeight="1" x14ac:dyDescent="0.6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ht="15.75" customHeight="1" x14ac:dyDescent="0.6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ht="15.75" customHeight="1" x14ac:dyDescent="0.6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ht="15.75" customHeight="1" x14ac:dyDescent="0.6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ht="15.75" customHeight="1" x14ac:dyDescent="0.6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ht="15.75" customHeight="1" x14ac:dyDescent="0.6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ht="15.75" customHeight="1" x14ac:dyDescent="0.6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ht="15.75" customHeight="1" x14ac:dyDescent="0.6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ht="15.75" customHeight="1" x14ac:dyDescent="0.6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ht="15.75" customHeight="1" x14ac:dyDescent="0.6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ht="15.75" customHeight="1" x14ac:dyDescent="0.6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ht="15.75" customHeight="1" x14ac:dyDescent="0.6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ht="15.75" customHeight="1" x14ac:dyDescent="0.6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ht="15.75" customHeight="1" x14ac:dyDescent="0.6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ht="15.75" customHeight="1" x14ac:dyDescent="0.6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ht="15.75" customHeight="1" x14ac:dyDescent="0.6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ht="15.75" customHeight="1" x14ac:dyDescent="0.6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ht="15.75" customHeight="1" x14ac:dyDescent="0.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ht="15.75" customHeight="1" x14ac:dyDescent="0.6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ht="15.75" customHeight="1" x14ac:dyDescent="0.6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ht="15.75" customHeight="1" x14ac:dyDescent="0.6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ht="15.75" customHeight="1" x14ac:dyDescent="0.6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ht="15.75" customHeight="1" x14ac:dyDescent="0.6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ht="15.75" customHeight="1" x14ac:dyDescent="0.6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ht="15.75" customHeight="1" x14ac:dyDescent="0.6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ht="15.75" customHeight="1" x14ac:dyDescent="0.6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ht="15.75" customHeight="1" x14ac:dyDescent="0.6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ht="15.75" customHeight="1" x14ac:dyDescent="0.6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ht="15.75" customHeight="1" x14ac:dyDescent="0.6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ht="15.75" customHeight="1" x14ac:dyDescent="0.6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ht="15.75" customHeight="1" x14ac:dyDescent="0.6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ht="15.75" customHeight="1" x14ac:dyDescent="0.6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ht="15.75" customHeight="1" x14ac:dyDescent="0.6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ht="15.75" customHeight="1" x14ac:dyDescent="0.6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ht="15.75" customHeight="1" x14ac:dyDescent="0.6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ht="15.75" customHeight="1" x14ac:dyDescent="0.6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ht="15.75" customHeight="1" x14ac:dyDescent="0.6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ht="15.75" customHeight="1" x14ac:dyDescent="0.6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ht="15.75" customHeight="1" x14ac:dyDescent="0.6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ht="15.75" customHeight="1" x14ac:dyDescent="0.6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ht="15.75" customHeight="1" x14ac:dyDescent="0.6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ht="15.75" customHeight="1" x14ac:dyDescent="0.6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ht="15.75" customHeight="1" x14ac:dyDescent="0.6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ht="15.75" customHeight="1" x14ac:dyDescent="0.6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ht="15.75" customHeight="1" x14ac:dyDescent="0.6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ht="15.75" customHeight="1" x14ac:dyDescent="0.6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ht="15.75" customHeight="1" x14ac:dyDescent="0.6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ht="15.75" customHeight="1" x14ac:dyDescent="0.6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ht="15.75" customHeight="1" x14ac:dyDescent="0.6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ht="15.75" customHeight="1" x14ac:dyDescent="0.6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ht="15.75" customHeight="1" x14ac:dyDescent="0.6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ht="15.75" customHeight="1" x14ac:dyDescent="0.6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ht="15.75" customHeight="1" x14ac:dyDescent="0.6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ht="15.75" customHeight="1" x14ac:dyDescent="0.6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ht="15.75" customHeight="1" x14ac:dyDescent="0.6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ht="15.75" customHeight="1" x14ac:dyDescent="0.6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ht="15.75" customHeight="1" x14ac:dyDescent="0.6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ht="15.75" customHeight="1" x14ac:dyDescent="0.6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ht="15.75" customHeight="1" x14ac:dyDescent="0.6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ht="15.75" customHeight="1" x14ac:dyDescent="0.6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ht="15.75" customHeight="1" x14ac:dyDescent="0.6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ht="15.75" customHeight="1" x14ac:dyDescent="0.6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ht="15.75" customHeight="1" x14ac:dyDescent="0.6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ht="15.75" customHeight="1" x14ac:dyDescent="0.6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ht="15.75" customHeight="1" x14ac:dyDescent="0.6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ht="15.75" customHeight="1" x14ac:dyDescent="0.6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ht="15.75" customHeight="1" x14ac:dyDescent="0.6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ht="15.75" customHeight="1" x14ac:dyDescent="0.6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ht="15.75" customHeight="1" x14ac:dyDescent="0.6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ht="15.75" customHeight="1" x14ac:dyDescent="0.6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ht="15.75" customHeight="1" x14ac:dyDescent="0.6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ht="15.75" customHeight="1" x14ac:dyDescent="0.6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ht="15.75" customHeight="1" x14ac:dyDescent="0.6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ht="15.75" customHeight="1" x14ac:dyDescent="0.6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ht="15.75" customHeight="1" x14ac:dyDescent="0.6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ht="15.75" customHeight="1" x14ac:dyDescent="0.6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ht="15.75" customHeight="1" x14ac:dyDescent="0.6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ht="15.75" customHeight="1" x14ac:dyDescent="0.6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ht="15.75" customHeight="1" x14ac:dyDescent="0.6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ht="15.75" customHeight="1" x14ac:dyDescent="0.6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ht="15.75" customHeight="1" x14ac:dyDescent="0.6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ht="15.75" customHeight="1" x14ac:dyDescent="0.6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ht="15.75" customHeight="1" x14ac:dyDescent="0.6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ht="15.75" customHeight="1" x14ac:dyDescent="0.6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ht="15.75" customHeight="1" x14ac:dyDescent="0.6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ht="15.75" customHeight="1" x14ac:dyDescent="0.6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ht="15.75" customHeight="1" x14ac:dyDescent="0.6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ht="15.75" customHeight="1" x14ac:dyDescent="0.6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ht="15.75" customHeight="1" x14ac:dyDescent="0.6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ht="15.75" customHeight="1" x14ac:dyDescent="0.6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ht="15.75" customHeight="1" x14ac:dyDescent="0.6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ht="15.75" customHeight="1" x14ac:dyDescent="0.6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ht="15.75" customHeight="1" x14ac:dyDescent="0.6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ht="15.75" customHeight="1" x14ac:dyDescent="0.6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ht="15.75" customHeight="1" x14ac:dyDescent="0.6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ht="15.75" customHeight="1" x14ac:dyDescent="0.6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ht="15.75" customHeight="1" x14ac:dyDescent="0.6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ht="15.75" customHeight="1" x14ac:dyDescent="0.6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ht="15.75" customHeight="1" x14ac:dyDescent="0.6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ht="15.75" customHeight="1" x14ac:dyDescent="0.6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ht="15.75" customHeight="1" x14ac:dyDescent="0.6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ht="15.75" customHeight="1" x14ac:dyDescent="0.6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ht="15.75" customHeight="1" x14ac:dyDescent="0.6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ht="15.75" customHeight="1" x14ac:dyDescent="0.6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ht="15.75" customHeight="1" x14ac:dyDescent="0.6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ht="15.75" customHeight="1" x14ac:dyDescent="0.6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ht="15.75" customHeight="1" x14ac:dyDescent="0.6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ht="15.75" customHeight="1" x14ac:dyDescent="0.6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ht="15.75" customHeight="1" x14ac:dyDescent="0.6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ht="15.75" customHeight="1" x14ac:dyDescent="0.6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ht="15.75" customHeight="1" x14ac:dyDescent="0.6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ht="15.75" customHeight="1" x14ac:dyDescent="0.6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ht="15.75" customHeight="1" x14ac:dyDescent="0.6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ht="15.75" customHeight="1" x14ac:dyDescent="0.6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ht="15.75" customHeight="1" x14ac:dyDescent="0.6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ht="15.75" customHeight="1" x14ac:dyDescent="0.6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ht="15.75" customHeight="1" x14ac:dyDescent="0.6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ht="15.75" customHeight="1" x14ac:dyDescent="0.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ht="15.75" customHeight="1" x14ac:dyDescent="0.6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ht="15.75" customHeight="1" x14ac:dyDescent="0.6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ht="15.75" customHeight="1" x14ac:dyDescent="0.6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ht="15.75" customHeight="1" x14ac:dyDescent="0.6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ht="15.75" customHeight="1" x14ac:dyDescent="0.6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ht="15.75" customHeight="1" x14ac:dyDescent="0.6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ht="15.75" customHeight="1" x14ac:dyDescent="0.6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ht="15.75" customHeight="1" x14ac:dyDescent="0.6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ht="15.75" customHeight="1" x14ac:dyDescent="0.6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ht="15.75" customHeight="1" x14ac:dyDescent="0.6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ht="15.75" customHeight="1" x14ac:dyDescent="0.6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ht="15.75" customHeight="1" x14ac:dyDescent="0.6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ht="15.75" customHeight="1" x14ac:dyDescent="0.6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ht="15.75" customHeight="1" x14ac:dyDescent="0.6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ht="15.75" customHeight="1" x14ac:dyDescent="0.6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ht="15.75" customHeight="1" x14ac:dyDescent="0.6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ht="15.75" customHeight="1" x14ac:dyDescent="0.6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ht="15.75" customHeight="1" x14ac:dyDescent="0.6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ht="15.75" customHeight="1" x14ac:dyDescent="0.6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ht="15.75" customHeight="1" x14ac:dyDescent="0.6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ht="15.75" customHeight="1" x14ac:dyDescent="0.6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ht="15.75" customHeight="1" x14ac:dyDescent="0.6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ht="15.75" customHeight="1" x14ac:dyDescent="0.6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ht="15.75" customHeight="1" x14ac:dyDescent="0.6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ht="15.75" customHeight="1" x14ac:dyDescent="0.6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ht="15.75" customHeight="1" x14ac:dyDescent="0.6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ht="15.75" customHeight="1" x14ac:dyDescent="0.6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ht="15.75" customHeight="1" x14ac:dyDescent="0.6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ht="15.75" customHeight="1" x14ac:dyDescent="0.6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ht="15.75" customHeight="1" x14ac:dyDescent="0.6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ht="15.75" customHeight="1" x14ac:dyDescent="0.6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ht="15.75" customHeight="1" x14ac:dyDescent="0.6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ht="15.75" customHeight="1" x14ac:dyDescent="0.6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ht="15.75" customHeight="1" x14ac:dyDescent="0.6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ht="15.75" customHeight="1" x14ac:dyDescent="0.6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ht="15.75" customHeight="1" x14ac:dyDescent="0.6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ht="15.75" customHeight="1" x14ac:dyDescent="0.6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ht="15.75" customHeight="1" x14ac:dyDescent="0.6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ht="15.75" customHeight="1" x14ac:dyDescent="0.6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ht="15.75" customHeight="1" x14ac:dyDescent="0.6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ht="15.75" customHeight="1" x14ac:dyDescent="0.6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ht="15.75" customHeight="1" x14ac:dyDescent="0.6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ht="15.75" customHeight="1" x14ac:dyDescent="0.6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ht="15.75" customHeight="1" x14ac:dyDescent="0.6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ht="15.75" customHeight="1" x14ac:dyDescent="0.6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ht="15.75" customHeight="1" x14ac:dyDescent="0.6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ht="15.75" customHeight="1" x14ac:dyDescent="0.6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ht="15.75" customHeight="1" x14ac:dyDescent="0.6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ht="15.75" customHeight="1" x14ac:dyDescent="0.6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ht="15.75" customHeight="1" x14ac:dyDescent="0.6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ht="15.75" customHeight="1" x14ac:dyDescent="0.6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4:17" ht="15.75" customHeight="1" x14ac:dyDescent="0.65">
      <c r="D817" s="16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</row>
  </sheetData>
  <mergeCells count="57">
    <mergeCell ref="B35:C35"/>
    <mergeCell ref="B36:C36"/>
    <mergeCell ref="B37:C37"/>
    <mergeCell ref="B38:C38"/>
    <mergeCell ref="A44:A48"/>
    <mergeCell ref="B44:C44"/>
    <mergeCell ref="B45:C45"/>
    <mergeCell ref="B46:C46"/>
    <mergeCell ref="B47:C47"/>
    <mergeCell ref="B48:C48"/>
    <mergeCell ref="B34:C34"/>
    <mergeCell ref="A39:A43"/>
    <mergeCell ref="B39:C39"/>
    <mergeCell ref="B40:C40"/>
    <mergeCell ref="B41:C41"/>
    <mergeCell ref="B42:C42"/>
    <mergeCell ref="B43:C43"/>
    <mergeCell ref="B25:C25"/>
    <mergeCell ref="A26:A34"/>
    <mergeCell ref="B26:C26"/>
    <mergeCell ref="B27:C27"/>
    <mergeCell ref="B28:C28"/>
    <mergeCell ref="B29:C29"/>
    <mergeCell ref="B30:C30"/>
    <mergeCell ref="B31:C31"/>
    <mergeCell ref="B32:C32"/>
    <mergeCell ref="B33:C33"/>
    <mergeCell ref="A16:A2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A10:A12"/>
    <mergeCell ref="B10:C10"/>
    <mergeCell ref="B11:C11"/>
    <mergeCell ref="B12:C12"/>
    <mergeCell ref="A13:A15"/>
    <mergeCell ref="B13:C13"/>
    <mergeCell ref="B14:C14"/>
    <mergeCell ref="B15:C15"/>
    <mergeCell ref="E5:Q5"/>
    <mergeCell ref="A6:A9"/>
    <mergeCell ref="B6:C6"/>
    <mergeCell ref="B7:C7"/>
    <mergeCell ref="B8:C8"/>
    <mergeCell ref="B9:C9"/>
    <mergeCell ref="A1:D1"/>
    <mergeCell ref="A2:D2"/>
    <mergeCell ref="A3:D3"/>
    <mergeCell ref="A4:D4"/>
    <mergeCell ref="B5:C5"/>
    <mergeCell ref="D5:D6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Bagmati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2020-04-03T08:08:35Z</dcterms:created>
  <dcterms:modified xsi:type="dcterms:W3CDTF">2020-04-03T08:53:30Z</dcterms:modified>
</cp:coreProperties>
</file>